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'Arkusz1'!$A$1:$K$32</definedName>
  </definedNames>
  <calcPr fullCalcOnLoad="1"/>
</workbook>
</file>

<file path=xl/sharedStrings.xml><?xml version="1.0" encoding="utf-8"?>
<sst xmlns="http://schemas.openxmlformats.org/spreadsheetml/2006/main" count="39" uniqueCount="29">
  <si>
    <t>2006r.</t>
  </si>
  <si>
    <t xml:space="preserve">    z tego: - rata kapitałowa</t>
  </si>
  <si>
    <t xml:space="preserve">               - odsetki</t>
  </si>
  <si>
    <t>2007r.</t>
  </si>
  <si>
    <t>Rodzaj zobowiązania</t>
  </si>
  <si>
    <t>2008r.</t>
  </si>
  <si>
    <t>2009r.</t>
  </si>
  <si>
    <t>2010r.</t>
  </si>
  <si>
    <t xml:space="preserve">w i e l k o ś ć    s p ł a t    p r z y p a d a j ą c y c h   na poszczególne   l a t a: </t>
  </si>
  <si>
    <t>Załącznik nr 5</t>
  </si>
  <si>
    <t>Rady Powiatu Brzeskiego</t>
  </si>
  <si>
    <t>2011r.</t>
  </si>
  <si>
    <t>2012r.</t>
  </si>
  <si>
    <t>Planowana kwota kredytu/pożyczki na 31.12.2005r.</t>
  </si>
  <si>
    <t>5. Kredyt na przebudowę skrzyżowania drogi krajowej nr 39 z drogą powiatową nr 1174 O i drogą gminną nr 102141 O na skrzyżowanie typu małe rondo</t>
  </si>
  <si>
    <t>2. Pożyczka w WFOŚiGW w Opolu - modernizacja ogrzewania II etap - prace termoizolacyjne - I LO i ZSE                    w Brzegu</t>
  </si>
  <si>
    <t>3. Kredyt w BZ WBK Brzeg - Hala sportowa przy LO             w Grodkowie</t>
  </si>
  <si>
    <t xml:space="preserve">4. Pożyczka w WFOŚiGW w Opolu - kontynuacja robót termomodernizacyjnych dla obiektów szkolnych ZSR             w Grodkowie - obiekt szkoły i sali gimnastycznej </t>
  </si>
  <si>
    <t>1. Kredyt w BZ WBK Brzeg - BCM Brzeg, SPZOZ      Grodków</t>
  </si>
  <si>
    <t>RAZEM (1+2+3+4+5)</t>
  </si>
  <si>
    <r>
      <t>1)</t>
    </r>
    <r>
      <rPr>
        <sz val="10"/>
        <rFont val="Arial CE"/>
        <family val="0"/>
      </rPr>
      <t xml:space="preserve">  pożyczka, która będzie zaciągnięta w 2006r. jako II transza na zadanie realizowane w latach 2005-2006</t>
    </r>
  </si>
  <si>
    <r>
      <t xml:space="preserve">       259 250 </t>
    </r>
    <r>
      <rPr>
        <i/>
        <vertAlign val="superscript"/>
        <sz val="11"/>
        <color indexed="8"/>
        <rFont val="Arial CE"/>
        <family val="0"/>
      </rPr>
      <t xml:space="preserve"> 1)</t>
    </r>
  </si>
  <si>
    <r>
      <t>2)</t>
    </r>
    <r>
      <rPr>
        <sz val="10"/>
        <rFont val="Arial CE"/>
        <family val="0"/>
      </rPr>
      <t xml:space="preserve">  kwota pożyczek i kredytów łącznie z kwotą 259.250 zł, która zostanie uruchomiona w 2006r.</t>
    </r>
  </si>
  <si>
    <t>Plan obsługi długu z tytułu spłaty kredytów i pożyczek w 2006 roku i latach następnych</t>
  </si>
  <si>
    <r>
      <t xml:space="preserve">       534 417 </t>
    </r>
    <r>
      <rPr>
        <i/>
        <vertAlign val="superscript"/>
        <sz val="11"/>
        <color indexed="8"/>
        <rFont val="Arial CE"/>
        <family val="0"/>
      </rPr>
      <t xml:space="preserve"> 3)</t>
    </r>
  </si>
  <si>
    <r>
      <t xml:space="preserve">    3 389 440  </t>
    </r>
    <r>
      <rPr>
        <i/>
        <vertAlign val="superscript"/>
        <sz val="11"/>
        <color indexed="10"/>
        <rFont val="Arial CE"/>
        <family val="0"/>
      </rPr>
      <t>2)</t>
    </r>
  </si>
  <si>
    <r>
      <t>3</t>
    </r>
    <r>
      <rPr>
        <sz val="10"/>
        <rFont val="Arial CE"/>
        <family val="0"/>
      </rPr>
      <t xml:space="preserve">  pożyczka, która będzie zaciągnięta w 2006r. jako III transza na zadanie "małe rondo"</t>
    </r>
  </si>
  <si>
    <t>do uchwały nr XXXVIII/381/2005</t>
  </si>
  <si>
    <t>z dnia 29.12.2005r.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</si>
</sst>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</numFmts>
  <fonts count="13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Arial CE"/>
      <family val="0"/>
    </font>
    <font>
      <sz val="11"/>
      <color indexed="10"/>
      <name val="Arial CE"/>
      <family val="0"/>
    </font>
    <font>
      <sz val="11"/>
      <name val="Arial CE"/>
      <family val="0"/>
    </font>
    <font>
      <i/>
      <vertAlign val="superscript"/>
      <sz val="11"/>
      <color indexed="8"/>
      <name val="Arial CE"/>
      <family val="0"/>
    </font>
    <font>
      <i/>
      <vertAlign val="superscript"/>
      <sz val="10"/>
      <name val="Arial CE"/>
      <family val="0"/>
    </font>
    <font>
      <i/>
      <vertAlign val="superscript"/>
      <sz val="11"/>
      <color indexed="10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7" fillId="0" borderId="10" xfId="18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165" fontId="0" fillId="0" borderId="0" xfId="0" applyNumberFormat="1" applyAlignment="1">
      <alignment/>
    </xf>
    <xf numFmtId="165" fontId="9" fillId="0" borderId="0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3" max="3" width="31.125" style="0" customWidth="1"/>
    <col min="4" max="4" width="14.75390625" style="0" customWidth="1"/>
    <col min="5" max="5" width="12.75390625" style="0" customWidth="1"/>
    <col min="6" max="6" width="11.00390625" style="0" customWidth="1"/>
    <col min="7" max="7" width="11.25390625" style="0" customWidth="1"/>
    <col min="8" max="8" width="11.625" style="0" customWidth="1"/>
    <col min="9" max="10" width="11.00390625" style="0" customWidth="1"/>
    <col min="11" max="11" width="14.625" style="0" customWidth="1"/>
  </cols>
  <sheetData>
    <row r="1" ht="12.75">
      <c r="I1" t="s">
        <v>9</v>
      </c>
    </row>
    <row r="2" ht="12.75">
      <c r="I2" t="s">
        <v>27</v>
      </c>
    </row>
    <row r="3" ht="12.75">
      <c r="I3" t="s">
        <v>10</v>
      </c>
    </row>
    <row r="4" ht="12.75">
      <c r="I4" t="s">
        <v>28</v>
      </c>
    </row>
    <row r="6" ht="15.75" thickBot="1">
      <c r="C6" s="1" t="s">
        <v>23</v>
      </c>
    </row>
    <row r="7" spans="1:11" ht="13.5" thickBot="1">
      <c r="A7" s="51" t="s">
        <v>4</v>
      </c>
      <c r="B7" s="52"/>
      <c r="C7" s="53"/>
      <c r="D7" s="69" t="s">
        <v>8</v>
      </c>
      <c r="E7" s="70"/>
      <c r="F7" s="70"/>
      <c r="G7" s="70"/>
      <c r="H7" s="70"/>
      <c r="I7" s="70"/>
      <c r="J7" s="70"/>
      <c r="K7" s="71"/>
    </row>
    <row r="8" spans="1:11" ht="12.75" customHeight="1">
      <c r="A8" s="54"/>
      <c r="B8" s="55"/>
      <c r="C8" s="56"/>
      <c r="D8" s="60" t="s">
        <v>13</v>
      </c>
      <c r="E8" s="67" t="s">
        <v>0</v>
      </c>
      <c r="F8" s="79" t="s">
        <v>3</v>
      </c>
      <c r="G8" s="79" t="s">
        <v>5</v>
      </c>
      <c r="H8" s="79" t="s">
        <v>6</v>
      </c>
      <c r="I8" s="79" t="s">
        <v>7</v>
      </c>
      <c r="J8" s="79" t="s">
        <v>11</v>
      </c>
      <c r="K8" s="79" t="s">
        <v>12</v>
      </c>
    </row>
    <row r="9" spans="1:11" ht="25.5" customHeight="1" thickBot="1">
      <c r="A9" s="57"/>
      <c r="B9" s="58"/>
      <c r="C9" s="59"/>
      <c r="D9" s="61"/>
      <c r="E9" s="68"/>
      <c r="F9" s="80"/>
      <c r="G9" s="80"/>
      <c r="H9" s="80"/>
      <c r="I9" s="80"/>
      <c r="J9" s="80"/>
      <c r="K9" s="80"/>
    </row>
    <row r="10" spans="1:11" ht="13.5" customHeight="1" thickBot="1">
      <c r="A10" s="81">
        <v>1</v>
      </c>
      <c r="B10" s="82"/>
      <c r="C10" s="82"/>
      <c r="D10" s="5">
        <v>2</v>
      </c>
      <c r="E10" s="6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7">
        <v>9</v>
      </c>
    </row>
    <row r="11" spans="1:11" ht="26.25" customHeight="1">
      <c r="A11" s="73" t="s">
        <v>18</v>
      </c>
      <c r="B11" s="74"/>
      <c r="C11" s="75"/>
      <c r="D11" s="16">
        <v>1386180</v>
      </c>
      <c r="E11" s="17">
        <f>SUM(E12:E13)</f>
        <v>500400</v>
      </c>
      <c r="F11" s="18">
        <f>SUM(F12:F13)</f>
        <v>566864</v>
      </c>
      <c r="G11" s="18">
        <f>SUM(G12:G13)</f>
        <v>527016</v>
      </c>
      <c r="H11" s="19"/>
      <c r="I11" s="19"/>
      <c r="J11" s="20"/>
      <c r="K11" s="30"/>
    </row>
    <row r="12" spans="1:11" ht="17.25" customHeight="1">
      <c r="A12" s="76" t="s">
        <v>1</v>
      </c>
      <c r="B12" s="77"/>
      <c r="C12" s="78"/>
      <c r="D12" s="12"/>
      <c r="E12" s="12">
        <v>400000</v>
      </c>
      <c r="F12" s="12">
        <v>495164</v>
      </c>
      <c r="G12" s="12">
        <v>491016</v>
      </c>
      <c r="H12" s="21"/>
      <c r="I12" s="21"/>
      <c r="J12" s="22"/>
      <c r="K12" s="31"/>
    </row>
    <row r="13" spans="1:11" ht="17.25" customHeight="1" thickBot="1">
      <c r="A13" s="49" t="s">
        <v>2</v>
      </c>
      <c r="B13" s="50"/>
      <c r="C13" s="50"/>
      <c r="D13" s="37"/>
      <c r="E13" s="14">
        <v>100400</v>
      </c>
      <c r="F13" s="14">
        <v>71700</v>
      </c>
      <c r="G13" s="14">
        <v>36000</v>
      </c>
      <c r="H13" s="23"/>
      <c r="I13" s="23"/>
      <c r="J13" s="24"/>
      <c r="K13" s="32"/>
    </row>
    <row r="14" spans="1:11" ht="40.5" customHeight="1">
      <c r="A14" s="64" t="s">
        <v>15</v>
      </c>
      <c r="B14" s="65"/>
      <c r="C14" s="66"/>
      <c r="D14" s="11">
        <v>336000</v>
      </c>
      <c r="E14" s="11">
        <f>SUM(E15:E16)</f>
        <v>82200</v>
      </c>
      <c r="F14" s="11">
        <f>SUM(F15:F16)</f>
        <v>79200</v>
      </c>
      <c r="G14" s="11">
        <f>SUM(G15:G16)</f>
        <v>76200</v>
      </c>
      <c r="H14" s="11">
        <f>SUM(H15:H16)</f>
        <v>73200</v>
      </c>
      <c r="I14" s="11">
        <f>SUM(I15:I16)</f>
        <v>70200</v>
      </c>
      <c r="J14" s="25"/>
      <c r="K14" s="33"/>
    </row>
    <row r="15" spans="1:11" ht="17.25" customHeight="1">
      <c r="A15" s="47" t="s">
        <v>1</v>
      </c>
      <c r="B15" s="48"/>
      <c r="C15" s="48"/>
      <c r="D15" s="12"/>
      <c r="E15" s="12">
        <v>67200</v>
      </c>
      <c r="F15" s="12">
        <v>67200</v>
      </c>
      <c r="G15" s="12">
        <v>67200</v>
      </c>
      <c r="H15" s="12">
        <v>67200</v>
      </c>
      <c r="I15" s="12">
        <v>67200</v>
      </c>
      <c r="J15" s="22"/>
      <c r="K15" s="31"/>
    </row>
    <row r="16" spans="1:11" ht="17.25" customHeight="1" thickBot="1">
      <c r="A16" s="49" t="s">
        <v>2</v>
      </c>
      <c r="B16" s="50"/>
      <c r="C16" s="50"/>
      <c r="D16" s="14"/>
      <c r="E16" s="14">
        <v>15000</v>
      </c>
      <c r="F16" s="14">
        <v>12000</v>
      </c>
      <c r="G16" s="14">
        <v>9000</v>
      </c>
      <c r="H16" s="14">
        <v>6000</v>
      </c>
      <c r="I16" s="14">
        <v>3000</v>
      </c>
      <c r="J16" s="24"/>
      <c r="K16" s="32"/>
    </row>
    <row r="17" spans="1:11" ht="26.25" customHeight="1">
      <c r="A17" s="72" t="s">
        <v>16</v>
      </c>
      <c r="B17" s="45"/>
      <c r="C17" s="46"/>
      <c r="D17" s="11">
        <v>140000</v>
      </c>
      <c r="E17" s="11">
        <f>SUM(E18:E19)</f>
        <v>150000</v>
      </c>
      <c r="F17" s="26"/>
      <c r="G17" s="26"/>
      <c r="H17" s="26"/>
      <c r="I17" s="26"/>
      <c r="J17" s="25"/>
      <c r="K17" s="33"/>
    </row>
    <row r="18" spans="1:11" ht="17.25" customHeight="1">
      <c r="A18" s="2" t="s">
        <v>1</v>
      </c>
      <c r="B18" s="3"/>
      <c r="C18" s="3"/>
      <c r="D18" s="12"/>
      <c r="E18" s="12">
        <v>140000</v>
      </c>
      <c r="F18" s="21"/>
      <c r="G18" s="21"/>
      <c r="H18" s="21"/>
      <c r="I18" s="21"/>
      <c r="J18" s="22"/>
      <c r="K18" s="31"/>
    </row>
    <row r="19" spans="1:11" ht="17.25" customHeight="1" thickBot="1">
      <c r="A19" s="49" t="s">
        <v>2</v>
      </c>
      <c r="B19" s="50"/>
      <c r="C19" s="50"/>
      <c r="D19" s="14"/>
      <c r="E19" s="14">
        <v>10000</v>
      </c>
      <c r="F19" s="23"/>
      <c r="G19" s="23"/>
      <c r="H19" s="23"/>
      <c r="I19" s="23"/>
      <c r="J19" s="24"/>
      <c r="K19" s="32"/>
    </row>
    <row r="20" spans="1:11" ht="39" customHeight="1">
      <c r="A20" s="64" t="s">
        <v>17</v>
      </c>
      <c r="B20" s="65"/>
      <c r="C20" s="66"/>
      <c r="D20" s="11">
        <v>287750</v>
      </c>
      <c r="E20" s="11">
        <f aca="true" t="shared" si="0" ref="E20:K20">SUM(E21:E22)</f>
        <v>15000</v>
      </c>
      <c r="F20" s="11">
        <f t="shared" si="0"/>
        <v>103990</v>
      </c>
      <c r="G20" s="11">
        <f t="shared" si="0"/>
        <v>101990</v>
      </c>
      <c r="H20" s="11">
        <f t="shared" si="0"/>
        <v>100490</v>
      </c>
      <c r="I20" s="11">
        <f t="shared" si="0"/>
        <v>98490</v>
      </c>
      <c r="J20" s="11">
        <f t="shared" si="0"/>
        <v>96490</v>
      </c>
      <c r="K20" s="38">
        <f t="shared" si="0"/>
        <v>83350</v>
      </c>
    </row>
    <row r="21" spans="1:11" ht="17.25" customHeight="1">
      <c r="A21" s="47" t="s">
        <v>1</v>
      </c>
      <c r="B21" s="48"/>
      <c r="C21" s="48"/>
      <c r="D21" s="12" t="s">
        <v>21</v>
      </c>
      <c r="E21" s="12"/>
      <c r="F21" s="12">
        <v>92990</v>
      </c>
      <c r="G21" s="12">
        <v>92990</v>
      </c>
      <c r="H21" s="12">
        <v>92990</v>
      </c>
      <c r="I21" s="12">
        <v>92990</v>
      </c>
      <c r="J21" s="13">
        <v>92990</v>
      </c>
      <c r="K21" s="28">
        <v>82050</v>
      </c>
    </row>
    <row r="22" spans="1:11" ht="17.25" customHeight="1" thickBot="1">
      <c r="A22" s="49" t="s">
        <v>2</v>
      </c>
      <c r="B22" s="50"/>
      <c r="C22" s="50"/>
      <c r="D22" s="14"/>
      <c r="E22" s="14">
        <v>15000</v>
      </c>
      <c r="F22" s="14">
        <v>11000</v>
      </c>
      <c r="G22" s="14">
        <v>9000</v>
      </c>
      <c r="H22" s="14">
        <v>7500</v>
      </c>
      <c r="I22" s="14">
        <v>5500</v>
      </c>
      <c r="J22" s="15">
        <v>3500</v>
      </c>
      <c r="K22" s="29">
        <v>1300</v>
      </c>
    </row>
    <row r="23" spans="1:11" ht="39" customHeight="1">
      <c r="A23" s="72" t="s">
        <v>14</v>
      </c>
      <c r="B23" s="45"/>
      <c r="C23" s="46"/>
      <c r="D23" s="18">
        <v>445843</v>
      </c>
      <c r="E23" s="18">
        <f aca="true" t="shared" si="1" ref="E23:K23">SUM(E24:E25)</f>
        <v>59000</v>
      </c>
      <c r="F23" s="18">
        <f t="shared" si="1"/>
        <v>213300</v>
      </c>
      <c r="G23" s="18">
        <f t="shared" si="1"/>
        <v>208300</v>
      </c>
      <c r="H23" s="18">
        <f t="shared" si="1"/>
        <v>198300</v>
      </c>
      <c r="I23" s="18">
        <f t="shared" si="1"/>
        <v>188300</v>
      </c>
      <c r="J23" s="18">
        <f t="shared" si="1"/>
        <v>178300</v>
      </c>
      <c r="K23" s="39">
        <f t="shared" si="1"/>
        <v>173760</v>
      </c>
    </row>
    <row r="24" spans="1:11" ht="17.25" customHeight="1">
      <c r="A24" s="2" t="s">
        <v>1</v>
      </c>
      <c r="B24" s="3"/>
      <c r="C24" s="3"/>
      <c r="D24" s="12" t="s">
        <v>24</v>
      </c>
      <c r="E24" s="12"/>
      <c r="F24" s="12">
        <v>163300</v>
      </c>
      <c r="G24" s="12">
        <v>163300</v>
      </c>
      <c r="H24" s="12">
        <v>163300</v>
      </c>
      <c r="I24" s="12">
        <v>163300</v>
      </c>
      <c r="J24" s="13">
        <v>163300</v>
      </c>
      <c r="K24" s="28">
        <v>163760</v>
      </c>
    </row>
    <row r="25" spans="1:11" ht="17.25" customHeight="1" thickBot="1">
      <c r="A25" s="49" t="s">
        <v>2</v>
      </c>
      <c r="B25" s="50"/>
      <c r="C25" s="50"/>
      <c r="D25" s="16"/>
      <c r="E25" s="16">
        <v>59000</v>
      </c>
      <c r="F25" s="16">
        <v>50000</v>
      </c>
      <c r="G25" s="16">
        <v>45000</v>
      </c>
      <c r="H25" s="16">
        <v>35000</v>
      </c>
      <c r="I25" s="16">
        <v>25000</v>
      </c>
      <c r="J25" s="27">
        <v>15000</v>
      </c>
      <c r="K25" s="40">
        <v>10000</v>
      </c>
    </row>
    <row r="26" spans="1:11" ht="17.25" customHeight="1">
      <c r="A26" s="62" t="s">
        <v>19</v>
      </c>
      <c r="B26" s="63"/>
      <c r="C26" s="63"/>
      <c r="D26" s="8">
        <f>SUM(D11+D14+D17+D20+D23)</f>
        <v>2595773</v>
      </c>
      <c r="E26" s="8">
        <f>SUM(E11+E14+E17+E20+E23)</f>
        <v>806600</v>
      </c>
      <c r="F26" s="8">
        <f aca="true" t="shared" si="2" ref="F26:K26">SUM(F11+F14+F17+F20+F23)</f>
        <v>963354</v>
      </c>
      <c r="G26" s="8">
        <f t="shared" si="2"/>
        <v>913506</v>
      </c>
      <c r="H26" s="8">
        <f t="shared" si="2"/>
        <v>371990</v>
      </c>
      <c r="I26" s="8">
        <f t="shared" si="2"/>
        <v>356990</v>
      </c>
      <c r="J26" s="8">
        <f t="shared" si="2"/>
        <v>274790</v>
      </c>
      <c r="K26" s="41">
        <f t="shared" si="2"/>
        <v>257110</v>
      </c>
    </row>
    <row r="27" spans="1:11" ht="17.25" customHeight="1">
      <c r="A27" s="47" t="s">
        <v>1</v>
      </c>
      <c r="B27" s="48"/>
      <c r="C27" s="48"/>
      <c r="D27" s="44" t="s">
        <v>25</v>
      </c>
      <c r="E27" s="9">
        <f>SUM(E12+E15+E18+E21+E24)</f>
        <v>607200</v>
      </c>
      <c r="F27" s="9">
        <f aca="true" t="shared" si="3" ref="F27:K27">SUM(F12+F15+F18+F21+F24)</f>
        <v>818654</v>
      </c>
      <c r="G27" s="9">
        <f t="shared" si="3"/>
        <v>814506</v>
      </c>
      <c r="H27" s="9">
        <f t="shared" si="3"/>
        <v>323490</v>
      </c>
      <c r="I27" s="9">
        <f t="shared" si="3"/>
        <v>323490</v>
      </c>
      <c r="J27" s="9">
        <f t="shared" si="3"/>
        <v>256290</v>
      </c>
      <c r="K27" s="42">
        <f t="shared" si="3"/>
        <v>245810</v>
      </c>
    </row>
    <row r="28" spans="1:11" ht="15" customHeight="1" thickBot="1">
      <c r="A28" s="49" t="s">
        <v>2</v>
      </c>
      <c r="B28" s="50"/>
      <c r="C28" s="50"/>
      <c r="D28" s="34"/>
      <c r="E28" s="10">
        <f>SUM(E13+E16+E19+E22+E25)</f>
        <v>199400</v>
      </c>
      <c r="F28" s="10">
        <f aca="true" t="shared" si="4" ref="F28:K28">SUM(F13+F16+F19+F22+F25)</f>
        <v>144700</v>
      </c>
      <c r="G28" s="10">
        <f t="shared" si="4"/>
        <v>99000</v>
      </c>
      <c r="H28" s="10">
        <f t="shared" si="4"/>
        <v>48500</v>
      </c>
      <c r="I28" s="10">
        <f t="shared" si="4"/>
        <v>33500</v>
      </c>
      <c r="J28" s="10">
        <f t="shared" si="4"/>
        <v>18500</v>
      </c>
      <c r="K28" s="43">
        <f t="shared" si="4"/>
        <v>11300</v>
      </c>
    </row>
    <row r="29" ht="17.25" customHeight="1"/>
    <row r="30" spans="1:8" ht="14.25">
      <c r="A30" s="35" t="s">
        <v>20</v>
      </c>
      <c r="H30" s="36"/>
    </row>
    <row r="31" ht="14.25">
      <c r="A31" s="35" t="s">
        <v>22</v>
      </c>
    </row>
    <row r="32" ht="14.25">
      <c r="A32" s="35" t="s">
        <v>26</v>
      </c>
    </row>
  </sheetData>
  <mergeCells count="27">
    <mergeCell ref="H8:H9"/>
    <mergeCell ref="I8:I9"/>
    <mergeCell ref="A19:C19"/>
    <mergeCell ref="J8:J9"/>
    <mergeCell ref="F8:F9"/>
    <mergeCell ref="G8:G9"/>
    <mergeCell ref="A10:C10"/>
    <mergeCell ref="A25:C25"/>
    <mergeCell ref="E8:E9"/>
    <mergeCell ref="D7:K7"/>
    <mergeCell ref="A23:C23"/>
    <mergeCell ref="A11:C11"/>
    <mergeCell ref="A12:C12"/>
    <mergeCell ref="A13:C13"/>
    <mergeCell ref="A14:C14"/>
    <mergeCell ref="K8:K9"/>
    <mergeCell ref="A17:C17"/>
    <mergeCell ref="A27:C27"/>
    <mergeCell ref="A28:C28"/>
    <mergeCell ref="A7:C9"/>
    <mergeCell ref="D8:D9"/>
    <mergeCell ref="A26:C26"/>
    <mergeCell ref="A15:C15"/>
    <mergeCell ref="A16:C16"/>
    <mergeCell ref="A20:C20"/>
    <mergeCell ref="A21:C21"/>
    <mergeCell ref="A22:C22"/>
  </mergeCells>
  <printOptions verticalCentered="1"/>
  <pageMargins left="0.7874015748031497" right="0.7874015748031497" top="0.7086614173228347" bottom="0.8267716535433072" header="0.8267716535433072" footer="0.5118110236220472"/>
  <pageSetup horizontalDpi="300" verticalDpi="300" orientation="landscape" paperSize="9" scale="8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POWIATU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 - 15</dc:creator>
  <cp:keywords/>
  <dc:description/>
  <cp:lastModifiedBy>Budżet</cp:lastModifiedBy>
  <cp:lastPrinted>2005-12-30T08:30:06Z</cp:lastPrinted>
  <dcterms:created xsi:type="dcterms:W3CDTF">2000-07-25T08:12:14Z</dcterms:created>
  <dcterms:modified xsi:type="dcterms:W3CDTF">2005-12-30T08:30:09Z</dcterms:modified>
  <cp:category/>
  <cp:version/>
  <cp:contentType/>
  <cp:contentStatus/>
</cp:coreProperties>
</file>