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'Arkusz1'!$A$1:$J$37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<sst xmlns="http://schemas.openxmlformats.org/spreadsheetml/2006/main" count="55" uniqueCount="38">
  <si>
    <t>Dział/              Rozdział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</si>
  <si>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</si>
  <si>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</si>
  <si>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</si>
  <si>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</si>
  <si>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</si>
  <si>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</si>
  <si>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</si>
  <si>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Lp.</t>
  </si>
  <si>
    <t>Rady Powiatu Brzeskiego</t>
  </si>
  <si>
    <t>3.</t>
  </si>
  <si>
    <t>4.</t>
  </si>
  <si>
    <t>801/80102</t>
  </si>
  <si>
    <t>Razem 80102,                   w tym:</t>
  </si>
  <si>
    <t>Załącznik nr 2</t>
  </si>
  <si>
    <t>Specjalny Ośrodek Szkolno-Wychowawczy w Grodkowie</t>
  </si>
  <si>
    <t>801/80134</t>
  </si>
  <si>
    <t>Razem 80134,                   w tym:</t>
  </si>
  <si>
    <t>854/85403</t>
  </si>
  <si>
    <t>Razem 85403,                   w tym:</t>
  </si>
  <si>
    <t>5.</t>
  </si>
  <si>
    <t>Zmiany w planie wydatków w poszczególnych jednostkach i §§</t>
  </si>
  <si>
    <t>w złotych</t>
  </si>
  <si>
    <t>§ 4260</t>
  </si>
  <si>
    <t>§ 4410</t>
  </si>
  <si>
    <t>§ 4440</t>
  </si>
  <si>
    <t>801/80111</t>
  </si>
  <si>
    <t>Razem 80111,                   w tym:</t>
  </si>
  <si>
    <t>§ 4300</t>
  </si>
  <si>
    <t>§ 4280</t>
  </si>
  <si>
    <t>801/80195</t>
  </si>
  <si>
    <t>Razem 80195,                   w tym:</t>
  </si>
  <si>
    <t>§ 4220</t>
  </si>
  <si>
    <t>854/85495</t>
  </si>
  <si>
    <t>Razem 85495,                   w tym:</t>
  </si>
  <si>
    <t>6.</t>
  </si>
  <si>
    <t>z dnia 12 października 2012r.</t>
  </si>
  <si>
    <t>do uchwały nr XXIV/168/12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</si>
</sst>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b/>
      <sz val="13"/>
      <color indexed="8"/>
      <name val="Arial CE"/>
      <family val="2"/>
    </font>
    <font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172" fontId="6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right" vertical="center" wrapText="1"/>
    </xf>
    <xf numFmtId="172" fontId="6" fillId="0" borderId="15" xfId="0" applyNumberFormat="1" applyFont="1" applyBorder="1" applyAlignment="1">
      <alignment horizontal="right" vertical="center" wrapText="1"/>
    </xf>
    <xf numFmtId="172" fontId="4" fillId="0" borderId="16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right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right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4" fillId="33" borderId="18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70" zoomScaleSheetLayoutView="70" zoomScalePageLayoutView="0" workbookViewId="0" topLeftCell="A1">
      <pane ySplit="10" topLeftCell="A14" activePane="bottomLeft" state="frozen"/>
      <selection pane="topLeft" activeCell="A1" sqref="A1"/>
      <selection pane="bottomLeft" activeCell="C4" sqref="C4"/>
    </sheetView>
  </sheetViews>
  <sheetFormatPr defaultColWidth="9.125" defaultRowHeight="12.75"/>
  <cols>
    <col min="1" max="1" width="5.875" style="1" customWidth="1"/>
    <col min="2" max="2" width="18.375" style="2" customWidth="1"/>
    <col min="3" max="3" width="29.625" style="1" customWidth="1"/>
    <col min="4" max="4" width="11.50390625" style="1" customWidth="1"/>
    <col min="5" max="5" width="10.50390625" style="1" customWidth="1"/>
    <col min="6" max="9" width="10.25390625" style="1" customWidth="1"/>
    <col min="10" max="10" width="12.375" style="1" customWidth="1"/>
    <col min="11" max="11" width="0.37109375" style="1" customWidth="1"/>
    <col min="12" max="12" width="9.50390625" style="1" bestFit="1" customWidth="1"/>
    <col min="13" max="16384" width="9.125" style="1" customWidth="1"/>
  </cols>
  <sheetData>
    <row r="1" spans="6:9" ht="16.5">
      <c r="F1" s="19"/>
      <c r="G1" s="19"/>
      <c r="H1" s="19" t="s">
        <v>14</v>
      </c>
      <c r="I1" s="19"/>
    </row>
    <row r="2" spans="6:9" ht="21" customHeight="1">
      <c r="F2" s="19"/>
      <c r="G2" s="19"/>
      <c r="H2" s="19" t="s">
        <v>37</v>
      </c>
      <c r="I2" s="19"/>
    </row>
    <row r="3" spans="3:9" ht="18.75" customHeight="1">
      <c r="C3" s="8"/>
      <c r="F3" s="19"/>
      <c r="G3" s="19"/>
      <c r="H3" s="19" t="s">
        <v>9</v>
      </c>
      <c r="I3" s="19"/>
    </row>
    <row r="4" spans="2:9" ht="21" customHeight="1">
      <c r="B4" s="10"/>
      <c r="C4" s="3"/>
      <c r="F4" s="19"/>
      <c r="G4" s="19"/>
      <c r="H4" s="19" t="s">
        <v>36</v>
      </c>
      <c r="I4" s="19"/>
    </row>
    <row r="5" ht="16.5" customHeight="1">
      <c r="C5" s="3"/>
    </row>
    <row r="6" spans="1:10" ht="17.25">
      <c r="A6" s="51" t="s">
        <v>21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7.25">
      <c r="A7" s="11"/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 thickBot="1">
      <c r="A8" s="5"/>
      <c r="B8" s="6"/>
      <c r="C8" s="5"/>
      <c r="D8" s="5"/>
      <c r="E8" s="5"/>
      <c r="F8" s="5"/>
      <c r="G8" s="5"/>
      <c r="H8" s="5"/>
      <c r="I8" s="5" t="s">
        <v>22</v>
      </c>
      <c r="J8" s="4"/>
    </row>
    <row r="9" spans="1:10" ht="34.5" customHeight="1">
      <c r="A9" s="39" t="s">
        <v>8</v>
      </c>
      <c r="B9" s="40" t="s">
        <v>0</v>
      </c>
      <c r="C9" s="41" t="s">
        <v>1</v>
      </c>
      <c r="D9" s="41" t="s">
        <v>32</v>
      </c>
      <c r="E9" s="41" t="s">
        <v>23</v>
      </c>
      <c r="F9" s="41" t="s">
        <v>29</v>
      </c>
      <c r="G9" s="41" t="s">
        <v>28</v>
      </c>
      <c r="H9" s="41" t="s">
        <v>24</v>
      </c>
      <c r="I9" s="41" t="s">
        <v>25</v>
      </c>
      <c r="J9" s="42" t="s">
        <v>2</v>
      </c>
    </row>
    <row r="10" spans="1:10" ht="19.5" customHeight="1" thickBot="1">
      <c r="A10" s="43">
        <v>1</v>
      </c>
      <c r="B10" s="33">
        <v>2</v>
      </c>
      <c r="C10" s="28">
        <v>3</v>
      </c>
      <c r="D10" s="33">
        <v>4</v>
      </c>
      <c r="E10" s="28">
        <v>5</v>
      </c>
      <c r="F10" s="33">
        <v>6</v>
      </c>
      <c r="G10" s="28">
        <v>7</v>
      </c>
      <c r="H10" s="33">
        <v>8</v>
      </c>
      <c r="I10" s="28">
        <v>9</v>
      </c>
      <c r="J10" s="44">
        <v>10</v>
      </c>
    </row>
    <row r="11" spans="1:10" ht="57" customHeight="1">
      <c r="A11" s="22" t="s">
        <v>3</v>
      </c>
      <c r="B11" s="23" t="s">
        <v>12</v>
      </c>
      <c r="C11" s="23" t="s">
        <v>15</v>
      </c>
      <c r="D11" s="24"/>
      <c r="E11" s="25">
        <v>-3000</v>
      </c>
      <c r="F11" s="25"/>
      <c r="G11" s="25"/>
      <c r="H11" s="25">
        <v>-2000</v>
      </c>
      <c r="I11" s="25">
        <v>1245</v>
      </c>
      <c r="J11" s="26">
        <f>SUM(D11:I11)</f>
        <v>-3755</v>
      </c>
    </row>
    <row r="12" spans="1:10" ht="39" customHeight="1">
      <c r="A12" s="45" t="s">
        <v>13</v>
      </c>
      <c r="B12" s="46"/>
      <c r="C12" s="13"/>
      <c r="D12" s="15"/>
      <c r="E12" s="15">
        <f>SUM(E11)</f>
        <v>-3000</v>
      </c>
      <c r="F12" s="15"/>
      <c r="G12" s="15"/>
      <c r="H12" s="15">
        <f>SUM(H11)</f>
        <v>-2000</v>
      </c>
      <c r="I12" s="15">
        <f>SUM(I11)</f>
        <v>1245</v>
      </c>
      <c r="J12" s="27">
        <f aca="true" t="shared" si="0" ref="J12:J34">SUM(D12:I12)</f>
        <v>-3755</v>
      </c>
    </row>
    <row r="13" spans="1:10" ht="19.5" customHeight="1">
      <c r="A13" s="47" t="s">
        <v>4</v>
      </c>
      <c r="B13" s="48"/>
      <c r="C13" s="13"/>
      <c r="D13" s="15"/>
      <c r="E13" s="20">
        <f>SUM(E11)</f>
        <v>-3000</v>
      </c>
      <c r="F13" s="20"/>
      <c r="G13" s="20"/>
      <c r="H13" s="20">
        <f>SUM(H11)</f>
        <v>-2000</v>
      </c>
      <c r="I13" s="20"/>
      <c r="J13" s="27">
        <f t="shared" si="0"/>
        <v>-5000</v>
      </c>
    </row>
    <row r="14" spans="1:10" ht="19.5" customHeight="1" thickBot="1">
      <c r="A14" s="49" t="s">
        <v>5</v>
      </c>
      <c r="B14" s="50"/>
      <c r="C14" s="28"/>
      <c r="D14" s="29"/>
      <c r="E14" s="30"/>
      <c r="F14" s="30"/>
      <c r="G14" s="30"/>
      <c r="H14" s="30"/>
      <c r="I14" s="30">
        <f>SUM(I11)</f>
        <v>1245</v>
      </c>
      <c r="J14" s="31">
        <f t="shared" si="0"/>
        <v>1245</v>
      </c>
    </row>
    <row r="15" spans="1:10" ht="50.25">
      <c r="A15" s="22" t="s">
        <v>6</v>
      </c>
      <c r="B15" s="23" t="s">
        <v>26</v>
      </c>
      <c r="C15" s="23" t="s">
        <v>15</v>
      </c>
      <c r="D15" s="24"/>
      <c r="E15" s="25">
        <v>3000</v>
      </c>
      <c r="F15" s="24"/>
      <c r="G15" s="25">
        <v>1000</v>
      </c>
      <c r="H15" s="25">
        <v>-1300</v>
      </c>
      <c r="I15" s="25">
        <v>2426</v>
      </c>
      <c r="J15" s="26">
        <f t="shared" si="0"/>
        <v>5126</v>
      </c>
    </row>
    <row r="16" spans="1:10" ht="36" customHeight="1">
      <c r="A16" s="45" t="s">
        <v>27</v>
      </c>
      <c r="B16" s="46"/>
      <c r="C16" s="13"/>
      <c r="D16" s="15"/>
      <c r="E16" s="15">
        <f>SUM(E15)</f>
        <v>3000</v>
      </c>
      <c r="F16" s="15"/>
      <c r="G16" s="15">
        <f>SUM(G15)</f>
        <v>1000</v>
      </c>
      <c r="H16" s="15">
        <f>SUM(H15)</f>
        <v>-1300</v>
      </c>
      <c r="I16" s="15">
        <f>SUM(I15)</f>
        <v>2426</v>
      </c>
      <c r="J16" s="27">
        <f t="shared" si="0"/>
        <v>5126</v>
      </c>
    </row>
    <row r="17" spans="1:10" ht="19.5" customHeight="1">
      <c r="A17" s="47" t="s">
        <v>4</v>
      </c>
      <c r="B17" s="48"/>
      <c r="C17" s="13"/>
      <c r="D17" s="15"/>
      <c r="E17" s="15"/>
      <c r="F17" s="15"/>
      <c r="G17" s="15"/>
      <c r="H17" s="20">
        <f>SUM(H15)</f>
        <v>-1300</v>
      </c>
      <c r="I17" s="15"/>
      <c r="J17" s="27">
        <f t="shared" si="0"/>
        <v>-1300</v>
      </c>
    </row>
    <row r="18" spans="1:10" ht="19.5" customHeight="1" thickBot="1">
      <c r="A18" s="49" t="s">
        <v>5</v>
      </c>
      <c r="B18" s="50"/>
      <c r="C18" s="28"/>
      <c r="D18" s="29"/>
      <c r="E18" s="30">
        <f>SUM(E15)</f>
        <v>3000</v>
      </c>
      <c r="F18" s="29"/>
      <c r="G18" s="30">
        <f>SUM(G15)</f>
        <v>1000</v>
      </c>
      <c r="H18" s="29"/>
      <c r="I18" s="30">
        <f>SUM(I15)</f>
        <v>2426</v>
      </c>
      <c r="J18" s="31">
        <f t="shared" si="0"/>
        <v>6426</v>
      </c>
    </row>
    <row r="19" spans="1:10" ht="54" customHeight="1">
      <c r="A19" s="22" t="s">
        <v>10</v>
      </c>
      <c r="B19" s="23" t="s">
        <v>16</v>
      </c>
      <c r="C19" s="23" t="s">
        <v>15</v>
      </c>
      <c r="D19" s="32"/>
      <c r="E19" s="32"/>
      <c r="F19" s="32">
        <v>-300</v>
      </c>
      <c r="G19" s="32"/>
      <c r="H19" s="32"/>
      <c r="I19" s="32">
        <v>2937</v>
      </c>
      <c r="J19" s="26">
        <f t="shared" si="0"/>
        <v>2637</v>
      </c>
    </row>
    <row r="20" spans="1:10" ht="33" customHeight="1">
      <c r="A20" s="45" t="s">
        <v>17</v>
      </c>
      <c r="B20" s="46"/>
      <c r="C20" s="14"/>
      <c r="D20" s="15"/>
      <c r="E20" s="15"/>
      <c r="F20" s="15">
        <f>SUM(F19)</f>
        <v>-300</v>
      </c>
      <c r="G20" s="15"/>
      <c r="H20" s="15"/>
      <c r="I20" s="15">
        <f>SUM(I19)</f>
        <v>2937</v>
      </c>
      <c r="J20" s="27">
        <f t="shared" si="0"/>
        <v>2637</v>
      </c>
    </row>
    <row r="21" spans="1:10" ht="19.5" customHeight="1">
      <c r="A21" s="47" t="s">
        <v>4</v>
      </c>
      <c r="B21" s="48"/>
      <c r="C21" s="14"/>
      <c r="D21" s="16"/>
      <c r="E21" s="16"/>
      <c r="F21" s="16">
        <f>SUM(F19)</f>
        <v>-300</v>
      </c>
      <c r="G21" s="16"/>
      <c r="H21" s="16"/>
      <c r="I21" s="16"/>
      <c r="J21" s="27">
        <f t="shared" si="0"/>
        <v>-300</v>
      </c>
    </row>
    <row r="22" spans="1:10" ht="19.5" customHeight="1" thickBot="1">
      <c r="A22" s="49" t="s">
        <v>5</v>
      </c>
      <c r="B22" s="50"/>
      <c r="C22" s="33"/>
      <c r="D22" s="34"/>
      <c r="E22" s="34"/>
      <c r="F22" s="34"/>
      <c r="G22" s="34"/>
      <c r="H22" s="34"/>
      <c r="I22" s="34">
        <f>SUM(I19)</f>
        <v>2937</v>
      </c>
      <c r="J22" s="31">
        <f t="shared" si="0"/>
        <v>2937</v>
      </c>
    </row>
    <row r="23" spans="1:10" ht="50.25">
      <c r="A23" s="22" t="s">
        <v>11</v>
      </c>
      <c r="B23" s="23" t="s">
        <v>30</v>
      </c>
      <c r="C23" s="23" t="s">
        <v>15</v>
      </c>
      <c r="D23" s="32"/>
      <c r="E23" s="32"/>
      <c r="F23" s="32"/>
      <c r="G23" s="32"/>
      <c r="H23" s="32"/>
      <c r="I23" s="32">
        <v>709</v>
      </c>
      <c r="J23" s="26">
        <f t="shared" si="0"/>
        <v>709</v>
      </c>
    </row>
    <row r="24" spans="1:10" ht="34.5" customHeight="1">
      <c r="A24" s="45" t="s">
        <v>31</v>
      </c>
      <c r="B24" s="46"/>
      <c r="C24" s="14"/>
      <c r="D24" s="16"/>
      <c r="E24" s="16"/>
      <c r="F24" s="16"/>
      <c r="G24" s="16"/>
      <c r="H24" s="16"/>
      <c r="I24" s="21">
        <f>SUM(I23)</f>
        <v>709</v>
      </c>
      <c r="J24" s="27">
        <f t="shared" si="0"/>
        <v>709</v>
      </c>
    </row>
    <row r="25" spans="1:10" ht="19.5" customHeight="1">
      <c r="A25" s="47" t="s">
        <v>4</v>
      </c>
      <c r="B25" s="48"/>
      <c r="C25" s="14"/>
      <c r="D25" s="16"/>
      <c r="E25" s="16"/>
      <c r="F25" s="16"/>
      <c r="G25" s="16"/>
      <c r="H25" s="16"/>
      <c r="I25" s="16"/>
      <c r="J25" s="27">
        <f t="shared" si="0"/>
        <v>0</v>
      </c>
    </row>
    <row r="26" spans="1:10" ht="19.5" customHeight="1" thickBot="1">
      <c r="A26" s="49" t="s">
        <v>5</v>
      </c>
      <c r="B26" s="50"/>
      <c r="C26" s="33"/>
      <c r="D26" s="34"/>
      <c r="E26" s="34"/>
      <c r="F26" s="34"/>
      <c r="G26" s="34"/>
      <c r="H26" s="34"/>
      <c r="I26" s="34">
        <f>SUM(I23)</f>
        <v>709</v>
      </c>
      <c r="J26" s="31">
        <f t="shared" si="0"/>
        <v>709</v>
      </c>
    </row>
    <row r="27" spans="1:10" ht="54" customHeight="1">
      <c r="A27" s="22" t="s">
        <v>20</v>
      </c>
      <c r="B27" s="23" t="s">
        <v>18</v>
      </c>
      <c r="C27" s="23" t="s">
        <v>15</v>
      </c>
      <c r="D27" s="32">
        <v>-36624</v>
      </c>
      <c r="E27" s="32"/>
      <c r="F27" s="32">
        <v>-500</v>
      </c>
      <c r="G27" s="32">
        <v>27783</v>
      </c>
      <c r="H27" s="32"/>
      <c r="I27" s="32">
        <v>6314</v>
      </c>
      <c r="J27" s="26">
        <f t="shared" si="0"/>
        <v>-3027</v>
      </c>
    </row>
    <row r="28" spans="1:10" ht="38.25" customHeight="1">
      <c r="A28" s="45" t="s">
        <v>19</v>
      </c>
      <c r="B28" s="46"/>
      <c r="C28" s="14"/>
      <c r="D28" s="21">
        <f>SUM(D27)</f>
        <v>-36624</v>
      </c>
      <c r="E28" s="16"/>
      <c r="F28" s="21">
        <f>SUM(F27)</f>
        <v>-500</v>
      </c>
      <c r="G28" s="21">
        <f>SUM(G27)</f>
        <v>27783</v>
      </c>
      <c r="H28" s="16"/>
      <c r="I28" s="21">
        <f>SUM(I27)</f>
        <v>6314</v>
      </c>
      <c r="J28" s="27">
        <f t="shared" si="0"/>
        <v>-3027</v>
      </c>
    </row>
    <row r="29" spans="1:10" ht="19.5" customHeight="1">
      <c r="A29" s="47" t="s">
        <v>4</v>
      </c>
      <c r="B29" s="48"/>
      <c r="C29" s="14"/>
      <c r="D29" s="16">
        <f>SUM(D27)</f>
        <v>-36624</v>
      </c>
      <c r="E29" s="16"/>
      <c r="F29" s="16">
        <f>SUM(F27)</f>
        <v>-500</v>
      </c>
      <c r="G29" s="16"/>
      <c r="H29" s="16"/>
      <c r="I29" s="16"/>
      <c r="J29" s="27">
        <f t="shared" si="0"/>
        <v>-37124</v>
      </c>
    </row>
    <row r="30" spans="1:10" ht="19.5" customHeight="1" thickBot="1">
      <c r="A30" s="49" t="s">
        <v>5</v>
      </c>
      <c r="B30" s="50"/>
      <c r="C30" s="33"/>
      <c r="D30" s="34"/>
      <c r="E30" s="34"/>
      <c r="F30" s="34"/>
      <c r="G30" s="34">
        <f>SUM(G27)</f>
        <v>27783</v>
      </c>
      <c r="H30" s="34"/>
      <c r="I30" s="34">
        <f>SUM(I27)</f>
        <v>6314</v>
      </c>
      <c r="J30" s="31">
        <f t="shared" si="0"/>
        <v>34097</v>
      </c>
    </row>
    <row r="31" spans="1:10" ht="50.25">
      <c r="A31" s="22" t="s">
        <v>35</v>
      </c>
      <c r="B31" s="23" t="s">
        <v>33</v>
      </c>
      <c r="C31" s="23" t="s">
        <v>15</v>
      </c>
      <c r="D31" s="32"/>
      <c r="E31" s="32"/>
      <c r="F31" s="32"/>
      <c r="G31" s="32"/>
      <c r="H31" s="32"/>
      <c r="I31" s="32">
        <v>-1690</v>
      </c>
      <c r="J31" s="26">
        <f t="shared" si="0"/>
        <v>-1690</v>
      </c>
    </row>
    <row r="32" spans="1:10" ht="39" customHeight="1">
      <c r="A32" s="45" t="s">
        <v>34</v>
      </c>
      <c r="B32" s="46"/>
      <c r="C32" s="14"/>
      <c r="D32" s="15"/>
      <c r="E32" s="15"/>
      <c r="F32" s="15"/>
      <c r="G32" s="15"/>
      <c r="H32" s="15"/>
      <c r="I32" s="15">
        <f>SUM(I31)</f>
        <v>-1690</v>
      </c>
      <c r="J32" s="27">
        <f t="shared" si="0"/>
        <v>-1690</v>
      </c>
    </row>
    <row r="33" spans="1:10" ht="19.5" customHeight="1">
      <c r="A33" s="47" t="s">
        <v>4</v>
      </c>
      <c r="B33" s="48"/>
      <c r="C33" s="14"/>
      <c r="D33" s="16"/>
      <c r="E33" s="16"/>
      <c r="F33" s="16"/>
      <c r="G33" s="16"/>
      <c r="H33" s="16"/>
      <c r="I33" s="16">
        <f>SUM(I31)</f>
        <v>-1690</v>
      </c>
      <c r="J33" s="27">
        <f t="shared" si="0"/>
        <v>-1690</v>
      </c>
    </row>
    <row r="34" spans="1:10" ht="19.5" customHeight="1" thickBot="1">
      <c r="A34" s="49" t="s">
        <v>5</v>
      </c>
      <c r="B34" s="50"/>
      <c r="C34" s="33"/>
      <c r="D34" s="34"/>
      <c r="E34" s="34"/>
      <c r="F34" s="34"/>
      <c r="G34" s="34"/>
      <c r="H34" s="34"/>
      <c r="I34" s="34"/>
      <c r="J34" s="31">
        <f t="shared" si="0"/>
        <v>0</v>
      </c>
    </row>
    <row r="35" spans="1:11" ht="20.25" customHeight="1">
      <c r="A35" s="57" t="s">
        <v>7</v>
      </c>
      <c r="B35" s="58"/>
      <c r="C35" s="35"/>
      <c r="D35" s="36">
        <f>SUM(D12+D16+D20+D24+D28+D32)</f>
        <v>-36624</v>
      </c>
      <c r="E35" s="36">
        <f aca="true" t="shared" si="1" ref="E35:J35">SUM(E12+E16+E20+E24+E28+E32)</f>
        <v>0</v>
      </c>
      <c r="F35" s="36">
        <f t="shared" si="1"/>
        <v>-800</v>
      </c>
      <c r="G35" s="36">
        <f t="shared" si="1"/>
        <v>28783</v>
      </c>
      <c r="H35" s="36">
        <f t="shared" si="1"/>
        <v>-3300</v>
      </c>
      <c r="I35" s="36">
        <f t="shared" si="1"/>
        <v>11941</v>
      </c>
      <c r="J35" s="36">
        <f t="shared" si="1"/>
        <v>0</v>
      </c>
      <c r="K35" s="7"/>
    </row>
    <row r="36" spans="1:11" ht="19.5" customHeight="1">
      <c r="A36" s="53" t="s">
        <v>4</v>
      </c>
      <c r="B36" s="54"/>
      <c r="C36" s="17"/>
      <c r="D36" s="18">
        <f>SUM(D13+D17+D21+D25+D29+D33)</f>
        <v>-36624</v>
      </c>
      <c r="E36" s="18">
        <f aca="true" t="shared" si="2" ref="E36:J36">SUM(E13+E17+E21+E25+E29+E33)</f>
        <v>-3000</v>
      </c>
      <c r="F36" s="18">
        <f t="shared" si="2"/>
        <v>-800</v>
      </c>
      <c r="G36" s="18">
        <f t="shared" si="2"/>
        <v>0</v>
      </c>
      <c r="H36" s="18">
        <f t="shared" si="2"/>
        <v>-3300</v>
      </c>
      <c r="I36" s="18">
        <f t="shared" si="2"/>
        <v>-1690</v>
      </c>
      <c r="J36" s="18">
        <f t="shared" si="2"/>
        <v>-45414</v>
      </c>
      <c r="K36" s="7"/>
    </row>
    <row r="37" spans="1:12" ht="18.75" customHeight="1" thickBot="1">
      <c r="A37" s="55" t="s">
        <v>5</v>
      </c>
      <c r="B37" s="56"/>
      <c r="C37" s="37"/>
      <c r="D37" s="38">
        <f>SUM(D14+D18+D22+D26+D30+D34)</f>
        <v>0</v>
      </c>
      <c r="E37" s="38">
        <f aca="true" t="shared" si="3" ref="E37:J37">SUM(E14+E18+E22+E26+E30+E34)</f>
        <v>3000</v>
      </c>
      <c r="F37" s="38">
        <f t="shared" si="3"/>
        <v>0</v>
      </c>
      <c r="G37" s="38">
        <f t="shared" si="3"/>
        <v>28783</v>
      </c>
      <c r="H37" s="38">
        <f t="shared" si="3"/>
        <v>0</v>
      </c>
      <c r="I37" s="38">
        <f t="shared" si="3"/>
        <v>13631</v>
      </c>
      <c r="J37" s="38">
        <f t="shared" si="3"/>
        <v>45414</v>
      </c>
      <c r="K37" s="7"/>
      <c r="L37" s="8"/>
    </row>
    <row r="38" ht="15">
      <c r="J38" s="9"/>
    </row>
    <row r="39" ht="15">
      <c r="J39" s="8"/>
    </row>
  </sheetData>
  <sheetProtection/>
  <mergeCells count="22">
    <mergeCell ref="A36:B36"/>
    <mergeCell ref="A37:B37"/>
    <mergeCell ref="A35:B35"/>
    <mergeCell ref="A28:B28"/>
    <mergeCell ref="A29:B29"/>
    <mergeCell ref="A30:B30"/>
    <mergeCell ref="A6:J6"/>
    <mergeCell ref="A32:B32"/>
    <mergeCell ref="A33:B33"/>
    <mergeCell ref="A34:B34"/>
    <mergeCell ref="A12:B12"/>
    <mergeCell ref="A13:B13"/>
    <mergeCell ref="A14:B14"/>
    <mergeCell ref="A16:B16"/>
    <mergeCell ref="A17:B17"/>
    <mergeCell ref="A18:B18"/>
    <mergeCell ref="A24:B24"/>
    <mergeCell ref="A25:B25"/>
    <mergeCell ref="A26:B26"/>
    <mergeCell ref="A20:B20"/>
    <mergeCell ref="A21:B21"/>
    <mergeCell ref="A22:B22"/>
  </mergeCells>
  <printOptions/>
  <pageMargins left="0.7480314960629921" right="0.7480314960629921" top="0.6692913385826772" bottom="0.5118110236220472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2012-10-12T07:59:15Z</cp:lastPrinted>
  <dcterms:created xsi:type="dcterms:W3CDTF">1997-02-26T13:46:56Z</dcterms:created>
  <dcterms:modified xsi:type="dcterms:W3CDTF">2012-10-12T07:59:17Z</dcterms:modified>
  <cp:category/>
  <cp:version/>
  <cp:contentType/>
  <cp:contentStatus/>
</cp:coreProperties>
</file>