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'Arkusz1'!$A$1:$O$29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<sst xmlns="http://schemas.openxmlformats.org/spreadsheetml/2006/main" count="47" uniqueCount="38">
  <si>
    <t xml:space="preserve">                          Zmiany w planie wydatków w poszczególnych jednostkach i §§</t>
  </si>
  <si>
    <t>Dział/              Rozdział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</si>
  <si>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</si>
  <si>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</si>
  <si>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</si>
  <si>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</si>
  <si>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</si>
  <si>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</si>
  <si>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</si>
  <si>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§ 4300</t>
  </si>
  <si>
    <t>Lp.</t>
  </si>
  <si>
    <t>3.</t>
  </si>
  <si>
    <t>600/60014</t>
  </si>
  <si>
    <t>Razem 60014,                   w tym:</t>
  </si>
  <si>
    <t>Zarząd Dróg Powiatowych w Brzegu</t>
  </si>
  <si>
    <t>§ 4210</t>
  </si>
  <si>
    <t>§ 3020</t>
  </si>
  <si>
    <t>§ 4410</t>
  </si>
  <si>
    <t>Jednostka Starostwa</t>
  </si>
  <si>
    <t>§ 4010</t>
  </si>
  <si>
    <t>§ 4110</t>
  </si>
  <si>
    <t>§ 4120</t>
  </si>
  <si>
    <t>Załącznik nr 1</t>
  </si>
  <si>
    <t>750/75020</t>
  </si>
  <si>
    <t>Razem 75020,                   w tym:</t>
  </si>
  <si>
    <t>921/92120</t>
  </si>
  <si>
    <t>Razem 92120,                   w tym:</t>
  </si>
  <si>
    <t>§ 6060</t>
  </si>
  <si>
    <t>4.</t>
  </si>
  <si>
    <t>852/85202</t>
  </si>
  <si>
    <t>Razem 85202,                   w tym:</t>
  </si>
  <si>
    <t>Dom Pomocy Społecznej w Grodkowie</t>
  </si>
  <si>
    <t>§ 4230</t>
  </si>
  <si>
    <t>§ 4370</t>
  </si>
  <si>
    <t>§ 4220</t>
  </si>
  <si>
    <t>Rady Powiatu Brzeskiego</t>
  </si>
  <si>
    <t>z dnia 24 listopada 2011r.</t>
  </si>
  <si>
    <t>do uchwały nr XIV/89/11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</si>
</sst>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3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right" vertical="center" wrapText="1"/>
    </xf>
    <xf numFmtId="172" fontId="2" fillId="4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4" borderId="13" xfId="0" applyNumberFormat="1" applyFont="1" applyFill="1" applyBorder="1" applyAlignment="1">
      <alignment horizontal="right" vertical="center" wrapText="1"/>
    </xf>
    <xf numFmtId="172" fontId="1" fillId="0" borderId="13" xfId="0" applyNumberFormat="1" applyFont="1" applyFill="1" applyBorder="1" applyAlignment="1">
      <alignment horizontal="right" vertical="center" wrapText="1"/>
    </xf>
    <xf numFmtId="172" fontId="1" fillId="4" borderId="10" xfId="0" applyNumberFormat="1" applyFont="1" applyFill="1" applyBorder="1" applyAlignment="1">
      <alignment horizontal="right" vertical="center"/>
    </xf>
    <xf numFmtId="172" fontId="2" fillId="4" borderId="10" xfId="0" applyNumberFormat="1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center"/>
    </xf>
    <xf numFmtId="172" fontId="1" fillId="6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2" fillId="6" borderId="10" xfId="0" applyNumberFormat="1" applyFont="1" applyFill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172" fontId="1" fillId="6" borderId="13" xfId="0" applyNumberFormat="1" applyFont="1" applyFill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172" fontId="2" fillId="33" borderId="11" xfId="0" applyNumberFormat="1" applyFont="1" applyFill="1" applyBorder="1" applyAlignment="1">
      <alignment horizontal="right" vertical="center" wrapText="1"/>
    </xf>
    <xf numFmtId="172" fontId="2" fillId="4" borderId="11" xfId="0" applyNumberFormat="1" applyFont="1" applyFill="1" applyBorder="1" applyAlignment="1">
      <alignment horizontal="right" vertical="center" wrapText="1"/>
    </xf>
    <xf numFmtId="172" fontId="2" fillId="6" borderId="11" xfId="0" applyNumberFormat="1" applyFont="1" applyFill="1" applyBorder="1" applyAlignment="1">
      <alignment horizontal="right" vertical="center" wrapText="1"/>
    </xf>
    <xf numFmtId="172" fontId="2" fillId="33" borderId="12" xfId="0" applyNumberFormat="1" applyFont="1" applyFill="1" applyBorder="1" applyAlignment="1">
      <alignment horizontal="right" vertical="center" wrapText="1"/>
    </xf>
    <xf numFmtId="172" fontId="2" fillId="4" borderId="12" xfId="0" applyNumberFormat="1" applyFont="1" applyFill="1" applyBorder="1" applyAlignment="1">
      <alignment horizontal="right" vertical="center" wrapText="1"/>
    </xf>
    <xf numFmtId="172" fontId="2" fillId="6" borderId="12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70" zoomScaleSheetLayoutView="70" zoomScalePageLayoutView="0" workbookViewId="0" topLeftCell="A1">
      <pane ySplit="10" topLeftCell="A15" activePane="bottomLeft" state="frozen"/>
      <selection pane="topLeft" activeCell="A1" sqref="A1"/>
      <selection pane="bottomLeft" activeCell="M7" sqref="M7"/>
    </sheetView>
  </sheetViews>
  <sheetFormatPr defaultColWidth="9.125" defaultRowHeight="12.75"/>
  <cols>
    <col min="1" max="1" width="5.875" style="1" customWidth="1"/>
    <col min="2" max="2" width="14.00390625" style="2" customWidth="1"/>
    <col min="3" max="3" width="33.50390625" style="1" customWidth="1"/>
    <col min="4" max="4" width="10.75390625" style="1" customWidth="1"/>
    <col min="5" max="5" width="10.50390625" style="1" customWidth="1"/>
    <col min="6" max="6" width="10.25390625" style="1" customWidth="1"/>
    <col min="7" max="7" width="9.75390625" style="1" customWidth="1"/>
    <col min="8" max="12" width="10.50390625" style="1" customWidth="1"/>
    <col min="13" max="14" width="10.375" style="1" customWidth="1"/>
    <col min="15" max="15" width="13.00390625" style="1" customWidth="1"/>
    <col min="16" max="16" width="0.37109375" style="1" customWidth="1"/>
    <col min="17" max="17" width="9.50390625" style="1" bestFit="1" customWidth="1"/>
    <col min="18" max="16384" width="9.125" style="1" customWidth="1"/>
  </cols>
  <sheetData>
    <row r="1" ht="15">
      <c r="M1" s="1" t="s">
        <v>22</v>
      </c>
    </row>
    <row r="2" ht="21" customHeight="1">
      <c r="M2" s="1" t="s">
        <v>37</v>
      </c>
    </row>
    <row r="3" spans="3:13" ht="18.75" customHeight="1">
      <c r="C3" s="8"/>
      <c r="D3" s="8"/>
      <c r="E3" s="8"/>
      <c r="F3" s="8"/>
      <c r="G3" s="8"/>
      <c r="M3" s="1" t="s">
        <v>35</v>
      </c>
    </row>
    <row r="4" spans="2:13" ht="21" customHeight="1">
      <c r="B4" s="23"/>
      <c r="C4" s="3"/>
      <c r="D4" s="3"/>
      <c r="E4" s="3"/>
      <c r="F4" s="3"/>
      <c r="G4" s="3"/>
      <c r="M4" s="1" t="s">
        <v>36</v>
      </c>
    </row>
    <row r="5" spans="3:7" ht="21" customHeight="1">
      <c r="C5" s="3"/>
      <c r="D5" s="3"/>
      <c r="E5" s="3"/>
      <c r="F5" s="3"/>
      <c r="G5" s="3"/>
    </row>
    <row r="6" spans="1:15" ht="17.25">
      <c r="A6" s="62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7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5" customHeight="1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1:15" ht="34.5" customHeight="1">
      <c r="A9" s="11" t="s">
        <v>10</v>
      </c>
      <c r="B9" s="12" t="s">
        <v>1</v>
      </c>
      <c r="C9" s="11" t="s">
        <v>2</v>
      </c>
      <c r="D9" s="11" t="s">
        <v>16</v>
      </c>
      <c r="E9" s="17" t="s">
        <v>19</v>
      </c>
      <c r="F9" s="17" t="s">
        <v>20</v>
      </c>
      <c r="G9" s="17" t="s">
        <v>21</v>
      </c>
      <c r="H9" s="11" t="s">
        <v>15</v>
      </c>
      <c r="I9" s="11" t="s">
        <v>34</v>
      </c>
      <c r="J9" s="11" t="s">
        <v>32</v>
      </c>
      <c r="K9" s="11" t="s">
        <v>9</v>
      </c>
      <c r="L9" s="11" t="s">
        <v>33</v>
      </c>
      <c r="M9" s="11" t="s">
        <v>17</v>
      </c>
      <c r="N9" s="34" t="s">
        <v>27</v>
      </c>
      <c r="O9" s="35" t="s">
        <v>3</v>
      </c>
    </row>
    <row r="10" spans="1:15" ht="19.5" customHeight="1">
      <c r="A10" s="11">
        <v>1</v>
      </c>
      <c r="B10" s="12">
        <v>2</v>
      </c>
      <c r="C10" s="11">
        <v>3</v>
      </c>
      <c r="D10" s="11">
        <v>4</v>
      </c>
      <c r="E10" s="17">
        <v>5</v>
      </c>
      <c r="F10" s="17">
        <v>6</v>
      </c>
      <c r="G10" s="17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36">
        <v>14</v>
      </c>
      <c r="O10" s="13">
        <v>15</v>
      </c>
    </row>
    <row r="11" spans="1:15" ht="40.5" customHeight="1">
      <c r="A11" s="15" t="s">
        <v>4</v>
      </c>
      <c r="B11" s="15" t="s">
        <v>12</v>
      </c>
      <c r="C11" s="15" t="s">
        <v>14</v>
      </c>
      <c r="D11" s="37"/>
      <c r="E11" s="32"/>
      <c r="F11" s="32"/>
      <c r="G11" s="32"/>
      <c r="H11" s="14">
        <v>-15000</v>
      </c>
      <c r="I11" s="14"/>
      <c r="J11" s="14"/>
      <c r="K11" s="14">
        <v>-40000</v>
      </c>
      <c r="L11" s="14"/>
      <c r="M11" s="14"/>
      <c r="N11" s="38">
        <v>55000</v>
      </c>
      <c r="O11" s="10">
        <f>SUM(D11:N11)</f>
        <v>0</v>
      </c>
    </row>
    <row r="12" spans="1:15" ht="31.5" customHeight="1">
      <c r="A12" s="51" t="s">
        <v>13</v>
      </c>
      <c r="B12" s="51"/>
      <c r="C12" s="11"/>
      <c r="D12" s="39"/>
      <c r="E12" s="33"/>
      <c r="F12" s="33"/>
      <c r="G12" s="33"/>
      <c r="H12" s="10">
        <f>SUM(H11)</f>
        <v>-15000</v>
      </c>
      <c r="I12" s="10"/>
      <c r="J12" s="10"/>
      <c r="K12" s="10">
        <f>SUM(K11)</f>
        <v>-40000</v>
      </c>
      <c r="L12" s="10"/>
      <c r="M12" s="10"/>
      <c r="N12" s="40">
        <f>SUM(N11)</f>
        <v>55000</v>
      </c>
      <c r="O12" s="10">
        <f aca="true" t="shared" si="0" ref="O12:O26">SUM(D12:N12)</f>
        <v>0</v>
      </c>
    </row>
    <row r="13" spans="1:15" ht="19.5" customHeight="1">
      <c r="A13" s="52" t="s">
        <v>5</v>
      </c>
      <c r="B13" s="52"/>
      <c r="C13" s="11"/>
      <c r="D13" s="37"/>
      <c r="E13" s="32"/>
      <c r="F13" s="32"/>
      <c r="G13" s="32"/>
      <c r="H13" s="14">
        <f>SUM(H11)</f>
        <v>-15000</v>
      </c>
      <c r="I13" s="14"/>
      <c r="J13" s="14"/>
      <c r="K13" s="14">
        <f>SUM(K11)</f>
        <v>-40000</v>
      </c>
      <c r="L13" s="14"/>
      <c r="M13" s="14"/>
      <c r="N13" s="38"/>
      <c r="O13" s="10">
        <f t="shared" si="0"/>
        <v>-55000</v>
      </c>
    </row>
    <row r="14" spans="1:15" ht="19.5" customHeight="1">
      <c r="A14" s="52" t="s">
        <v>6</v>
      </c>
      <c r="B14" s="52"/>
      <c r="C14" s="11"/>
      <c r="D14" s="37"/>
      <c r="E14" s="32"/>
      <c r="F14" s="32"/>
      <c r="G14" s="32"/>
      <c r="H14" s="14"/>
      <c r="I14" s="14"/>
      <c r="J14" s="14"/>
      <c r="K14" s="14"/>
      <c r="L14" s="14"/>
      <c r="M14" s="14"/>
      <c r="N14" s="38">
        <f>SUM(N11)</f>
        <v>55000</v>
      </c>
      <c r="O14" s="10">
        <f t="shared" si="0"/>
        <v>55000</v>
      </c>
    </row>
    <row r="15" spans="1:15" ht="36" customHeight="1">
      <c r="A15" s="15" t="s">
        <v>7</v>
      </c>
      <c r="B15" s="15" t="s">
        <v>23</v>
      </c>
      <c r="C15" s="15" t="s">
        <v>18</v>
      </c>
      <c r="D15" s="14"/>
      <c r="E15" s="18"/>
      <c r="F15" s="18"/>
      <c r="G15" s="18"/>
      <c r="H15" s="14">
        <v>-3</v>
      </c>
      <c r="I15" s="14"/>
      <c r="J15" s="14"/>
      <c r="K15" s="14"/>
      <c r="L15" s="14"/>
      <c r="M15" s="14"/>
      <c r="N15" s="38"/>
      <c r="O15" s="10">
        <f t="shared" si="0"/>
        <v>-3</v>
      </c>
    </row>
    <row r="16" spans="1:15" ht="33" customHeight="1">
      <c r="A16" s="51" t="s">
        <v>24</v>
      </c>
      <c r="B16" s="51"/>
      <c r="C16" s="13"/>
      <c r="D16" s="10"/>
      <c r="E16" s="19"/>
      <c r="F16" s="19"/>
      <c r="G16" s="19"/>
      <c r="H16" s="10">
        <f>SUM(H15)</f>
        <v>-3</v>
      </c>
      <c r="I16" s="10"/>
      <c r="J16" s="10"/>
      <c r="K16" s="10"/>
      <c r="L16" s="10"/>
      <c r="M16" s="10"/>
      <c r="N16" s="40"/>
      <c r="O16" s="10">
        <f t="shared" si="0"/>
        <v>-3</v>
      </c>
    </row>
    <row r="17" spans="1:15" ht="19.5" customHeight="1">
      <c r="A17" s="52" t="s">
        <v>5</v>
      </c>
      <c r="B17" s="52"/>
      <c r="C17" s="13"/>
      <c r="D17" s="10"/>
      <c r="E17" s="19"/>
      <c r="F17" s="19"/>
      <c r="G17" s="19"/>
      <c r="H17" s="14">
        <f>SUM(H15)</f>
        <v>-3</v>
      </c>
      <c r="I17" s="14"/>
      <c r="J17" s="14"/>
      <c r="K17" s="14"/>
      <c r="L17" s="14"/>
      <c r="M17" s="14"/>
      <c r="N17" s="38"/>
      <c r="O17" s="10">
        <f t="shared" si="0"/>
        <v>-3</v>
      </c>
    </row>
    <row r="18" spans="1:15" ht="19.5" customHeight="1">
      <c r="A18" s="52" t="s">
        <v>6</v>
      </c>
      <c r="B18" s="52"/>
      <c r="C18" s="13"/>
      <c r="D18" s="10"/>
      <c r="E18" s="19"/>
      <c r="F18" s="19"/>
      <c r="G18" s="19"/>
      <c r="H18" s="14"/>
      <c r="I18" s="14"/>
      <c r="J18" s="14"/>
      <c r="K18" s="14"/>
      <c r="L18" s="14"/>
      <c r="M18" s="14"/>
      <c r="N18" s="38"/>
      <c r="O18" s="10">
        <f t="shared" si="0"/>
        <v>0</v>
      </c>
    </row>
    <row r="19" spans="1:15" ht="36.75" customHeight="1">
      <c r="A19" s="15" t="s">
        <v>11</v>
      </c>
      <c r="B19" s="15" t="s">
        <v>29</v>
      </c>
      <c r="C19" s="15" t="s">
        <v>31</v>
      </c>
      <c r="D19" s="10"/>
      <c r="E19" s="18">
        <v>-14100</v>
      </c>
      <c r="F19" s="18">
        <v>-5500</v>
      </c>
      <c r="G19" s="18">
        <v>-5000</v>
      </c>
      <c r="H19" s="14"/>
      <c r="I19" s="14">
        <v>9200</v>
      </c>
      <c r="J19" s="14">
        <v>-4000</v>
      </c>
      <c r="K19" s="14"/>
      <c r="L19" s="14">
        <v>-600</v>
      </c>
      <c r="M19" s="14"/>
      <c r="N19" s="38">
        <v>20000</v>
      </c>
      <c r="O19" s="10">
        <f t="shared" si="0"/>
        <v>0</v>
      </c>
    </row>
    <row r="20" spans="1:15" ht="33" customHeight="1">
      <c r="A20" s="51" t="s">
        <v>30</v>
      </c>
      <c r="B20" s="51"/>
      <c r="C20" s="13"/>
      <c r="D20" s="10"/>
      <c r="E20" s="19">
        <f>SUM(E19)</f>
        <v>-14100</v>
      </c>
      <c r="F20" s="19">
        <f aca="true" t="shared" si="1" ref="F20:N20">SUM(F19)</f>
        <v>-5500</v>
      </c>
      <c r="G20" s="19">
        <f t="shared" si="1"/>
        <v>-5000</v>
      </c>
      <c r="H20" s="16"/>
      <c r="I20" s="16">
        <f t="shared" si="1"/>
        <v>9200</v>
      </c>
      <c r="J20" s="16">
        <f t="shared" si="1"/>
        <v>-4000</v>
      </c>
      <c r="K20" s="16"/>
      <c r="L20" s="16">
        <f t="shared" si="1"/>
        <v>-600</v>
      </c>
      <c r="M20" s="16"/>
      <c r="N20" s="40">
        <f t="shared" si="1"/>
        <v>20000</v>
      </c>
      <c r="O20" s="10">
        <f t="shared" si="0"/>
        <v>0</v>
      </c>
    </row>
    <row r="21" spans="1:15" ht="19.5" customHeight="1">
      <c r="A21" s="52" t="s">
        <v>5</v>
      </c>
      <c r="B21" s="52"/>
      <c r="C21" s="13"/>
      <c r="D21" s="10"/>
      <c r="E21" s="18">
        <f>SUM(E19)</f>
        <v>-14100</v>
      </c>
      <c r="F21" s="18">
        <f>SUM(F19)</f>
        <v>-5500</v>
      </c>
      <c r="G21" s="18">
        <f>SUM(G19)</f>
        <v>-5000</v>
      </c>
      <c r="H21" s="14"/>
      <c r="I21" s="14"/>
      <c r="J21" s="14">
        <f>SUM(J19)</f>
        <v>-4000</v>
      </c>
      <c r="K21" s="14"/>
      <c r="L21" s="14">
        <f>SUM(L19)</f>
        <v>-600</v>
      </c>
      <c r="M21" s="14"/>
      <c r="N21" s="38"/>
      <c r="O21" s="10">
        <f t="shared" si="0"/>
        <v>-29200</v>
      </c>
    </row>
    <row r="22" spans="1:15" ht="19.5" customHeight="1">
      <c r="A22" s="52" t="s">
        <v>6</v>
      </c>
      <c r="B22" s="52"/>
      <c r="C22" s="13"/>
      <c r="D22" s="10"/>
      <c r="E22" s="19"/>
      <c r="F22" s="19"/>
      <c r="G22" s="19"/>
      <c r="H22" s="14"/>
      <c r="I22" s="14">
        <f>SUM(I19)</f>
        <v>9200</v>
      </c>
      <c r="J22" s="14"/>
      <c r="K22" s="14"/>
      <c r="L22" s="14"/>
      <c r="M22" s="14"/>
      <c r="N22" s="38">
        <f>SUM(N19)</f>
        <v>20000</v>
      </c>
      <c r="O22" s="10">
        <f t="shared" si="0"/>
        <v>29200</v>
      </c>
    </row>
    <row r="23" spans="1:15" ht="22.5" customHeight="1">
      <c r="A23" s="20" t="s">
        <v>28</v>
      </c>
      <c r="B23" s="20" t="s">
        <v>25</v>
      </c>
      <c r="C23" s="20" t="s">
        <v>18</v>
      </c>
      <c r="D23" s="14">
        <v>31</v>
      </c>
      <c r="E23" s="18">
        <v>-2542</v>
      </c>
      <c r="F23" s="18">
        <v>-383</v>
      </c>
      <c r="G23" s="18">
        <v>-61</v>
      </c>
      <c r="H23" s="21">
        <v>2790</v>
      </c>
      <c r="I23" s="21"/>
      <c r="J23" s="21"/>
      <c r="K23" s="21">
        <v>51</v>
      </c>
      <c r="L23" s="21"/>
      <c r="M23" s="14">
        <v>117</v>
      </c>
      <c r="N23" s="38"/>
      <c r="O23" s="10">
        <f t="shared" si="0"/>
        <v>3</v>
      </c>
    </row>
    <row r="24" spans="1:15" ht="34.5" customHeight="1">
      <c r="A24" s="61" t="s">
        <v>26</v>
      </c>
      <c r="B24" s="61"/>
      <c r="C24" s="22"/>
      <c r="D24" s="10">
        <f aca="true" t="shared" si="2" ref="D24:M24">SUM(D23)</f>
        <v>31</v>
      </c>
      <c r="E24" s="19">
        <f t="shared" si="2"/>
        <v>-2542</v>
      </c>
      <c r="F24" s="19">
        <f t="shared" si="2"/>
        <v>-383</v>
      </c>
      <c r="G24" s="19">
        <f t="shared" si="2"/>
        <v>-61</v>
      </c>
      <c r="H24" s="16">
        <f t="shared" si="2"/>
        <v>2790</v>
      </c>
      <c r="I24" s="16"/>
      <c r="J24" s="16"/>
      <c r="K24" s="16">
        <f t="shared" si="2"/>
        <v>51</v>
      </c>
      <c r="L24" s="16"/>
      <c r="M24" s="10">
        <f t="shared" si="2"/>
        <v>117</v>
      </c>
      <c r="N24" s="40"/>
      <c r="O24" s="10">
        <f t="shared" si="0"/>
        <v>3</v>
      </c>
    </row>
    <row r="25" spans="1:15" ht="22.5" customHeight="1">
      <c r="A25" s="55" t="s">
        <v>5</v>
      </c>
      <c r="B25" s="55"/>
      <c r="C25" s="22"/>
      <c r="D25" s="10"/>
      <c r="E25" s="18">
        <f>SUM(E23)</f>
        <v>-2542</v>
      </c>
      <c r="F25" s="18">
        <f>SUM(F23)</f>
        <v>-383</v>
      </c>
      <c r="G25" s="18">
        <f>SUM(G23)</f>
        <v>-61</v>
      </c>
      <c r="H25" s="21"/>
      <c r="I25" s="21"/>
      <c r="J25" s="21"/>
      <c r="K25" s="21"/>
      <c r="L25" s="21"/>
      <c r="M25" s="14"/>
      <c r="N25" s="38"/>
      <c r="O25" s="10">
        <f t="shared" si="0"/>
        <v>-2986</v>
      </c>
    </row>
    <row r="26" spans="1:15" ht="22.5" customHeight="1" thickBot="1">
      <c r="A26" s="56" t="s">
        <v>6</v>
      </c>
      <c r="B26" s="56"/>
      <c r="C26" s="29"/>
      <c r="D26" s="42">
        <f>SUM(D23)</f>
        <v>31</v>
      </c>
      <c r="E26" s="30"/>
      <c r="F26" s="30"/>
      <c r="G26" s="30"/>
      <c r="H26" s="31">
        <f>SUM(H23)</f>
        <v>2790</v>
      </c>
      <c r="I26" s="31"/>
      <c r="J26" s="31"/>
      <c r="K26" s="31">
        <f>SUM(K23)</f>
        <v>51</v>
      </c>
      <c r="L26" s="31"/>
      <c r="M26" s="42">
        <f>SUM(M23)</f>
        <v>117</v>
      </c>
      <c r="N26" s="43"/>
      <c r="O26" s="44">
        <f t="shared" si="0"/>
        <v>2989</v>
      </c>
    </row>
    <row r="27" spans="1:16" ht="20.25" customHeight="1">
      <c r="A27" s="59" t="s">
        <v>8</v>
      </c>
      <c r="B27" s="60"/>
      <c r="C27" s="26"/>
      <c r="D27" s="45">
        <f>SUM(D12+D16+D20+D24)</f>
        <v>31</v>
      </c>
      <c r="E27" s="46">
        <f aca="true" t="shared" si="3" ref="E27:O27">SUM(E12+E16+E20+E24)</f>
        <v>-16642</v>
      </c>
      <c r="F27" s="46">
        <f t="shared" si="3"/>
        <v>-5883</v>
      </c>
      <c r="G27" s="46">
        <f t="shared" si="3"/>
        <v>-5061</v>
      </c>
      <c r="H27" s="45">
        <f t="shared" si="3"/>
        <v>-12213</v>
      </c>
      <c r="I27" s="45">
        <f t="shared" si="3"/>
        <v>9200</v>
      </c>
      <c r="J27" s="45">
        <f t="shared" si="3"/>
        <v>-4000</v>
      </c>
      <c r="K27" s="45">
        <f t="shared" si="3"/>
        <v>-39949</v>
      </c>
      <c r="L27" s="45">
        <f t="shared" si="3"/>
        <v>-600</v>
      </c>
      <c r="M27" s="45">
        <f t="shared" si="3"/>
        <v>117</v>
      </c>
      <c r="N27" s="47">
        <f t="shared" si="3"/>
        <v>75000</v>
      </c>
      <c r="O27" s="45">
        <f t="shared" si="3"/>
        <v>0</v>
      </c>
      <c r="P27" s="7"/>
    </row>
    <row r="28" spans="1:16" ht="19.5" customHeight="1">
      <c r="A28" s="53" t="s">
        <v>5</v>
      </c>
      <c r="B28" s="54"/>
      <c r="C28" s="27"/>
      <c r="D28" s="41">
        <f>SUM(D13+D17+D21+D25)</f>
        <v>0</v>
      </c>
      <c r="E28" s="19">
        <f aca="true" t="shared" si="4" ref="E28:O28">SUM(E13+E17+E21+E25)</f>
        <v>-16642</v>
      </c>
      <c r="F28" s="19">
        <f t="shared" si="4"/>
        <v>-5883</v>
      </c>
      <c r="G28" s="19">
        <f t="shared" si="4"/>
        <v>-5061</v>
      </c>
      <c r="H28" s="41">
        <f t="shared" si="4"/>
        <v>-15003</v>
      </c>
      <c r="I28" s="41">
        <f t="shared" si="4"/>
        <v>0</v>
      </c>
      <c r="J28" s="41">
        <f t="shared" si="4"/>
        <v>-4000</v>
      </c>
      <c r="K28" s="41">
        <f t="shared" si="4"/>
        <v>-40000</v>
      </c>
      <c r="L28" s="41">
        <f t="shared" si="4"/>
        <v>-600</v>
      </c>
      <c r="M28" s="41">
        <f t="shared" si="4"/>
        <v>0</v>
      </c>
      <c r="N28" s="40">
        <f t="shared" si="4"/>
        <v>0</v>
      </c>
      <c r="O28" s="41">
        <f t="shared" si="4"/>
        <v>-87189</v>
      </c>
      <c r="P28" s="7"/>
    </row>
    <row r="29" spans="1:17" ht="18.75" customHeight="1" thickBot="1">
      <c r="A29" s="57" t="s">
        <v>6</v>
      </c>
      <c r="B29" s="58"/>
      <c r="C29" s="28"/>
      <c r="D29" s="48">
        <f>SUM(D14+D18+D22+D26)</f>
        <v>31</v>
      </c>
      <c r="E29" s="49">
        <f aca="true" t="shared" si="5" ref="E29:O29">SUM(E14+E18+E22+E26)</f>
        <v>0</v>
      </c>
      <c r="F29" s="49">
        <f t="shared" si="5"/>
        <v>0</v>
      </c>
      <c r="G29" s="49">
        <f t="shared" si="5"/>
        <v>0</v>
      </c>
      <c r="H29" s="48">
        <f t="shared" si="5"/>
        <v>2790</v>
      </c>
      <c r="I29" s="48">
        <f t="shared" si="5"/>
        <v>9200</v>
      </c>
      <c r="J29" s="48">
        <f t="shared" si="5"/>
        <v>0</v>
      </c>
      <c r="K29" s="48">
        <f t="shared" si="5"/>
        <v>51</v>
      </c>
      <c r="L29" s="48">
        <f t="shared" si="5"/>
        <v>0</v>
      </c>
      <c r="M29" s="48">
        <f t="shared" si="5"/>
        <v>117</v>
      </c>
      <c r="N29" s="50">
        <f t="shared" si="5"/>
        <v>75000</v>
      </c>
      <c r="O29" s="48">
        <f t="shared" si="5"/>
        <v>87189</v>
      </c>
      <c r="P29" s="7"/>
      <c r="Q29" s="8"/>
    </row>
    <row r="30" ht="15">
      <c r="O30" s="9"/>
    </row>
    <row r="31" ht="15">
      <c r="O31" s="8"/>
    </row>
  </sheetData>
  <sheetProtection/>
  <mergeCells count="16">
    <mergeCell ref="A29:B29"/>
    <mergeCell ref="A27:B27"/>
    <mergeCell ref="A24:B24"/>
    <mergeCell ref="A6:O6"/>
    <mergeCell ref="A16:B16"/>
    <mergeCell ref="A17:B17"/>
    <mergeCell ref="A18:B18"/>
    <mergeCell ref="A12:B12"/>
    <mergeCell ref="A13:B13"/>
    <mergeCell ref="A14:B14"/>
    <mergeCell ref="A20:B20"/>
    <mergeCell ref="A21:B21"/>
    <mergeCell ref="A22:B22"/>
    <mergeCell ref="A28:B28"/>
    <mergeCell ref="A25:B25"/>
    <mergeCell ref="A26:B26"/>
  </mergeCells>
  <printOptions/>
  <pageMargins left="0.7480314960629921" right="0.7480314960629921" top="0.6692913385826772" bottom="0.5118110236220472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2011-11-25T09:56:52Z</cp:lastPrinted>
  <dcterms:created xsi:type="dcterms:W3CDTF">1997-02-26T13:46:56Z</dcterms:created>
  <dcterms:modified xsi:type="dcterms:W3CDTF">2011-11-25T09:56:56Z</dcterms:modified>
  <cp:category/>
  <cp:version/>
  <cp:contentType/>
  <cp:contentStatus/>
</cp:coreProperties>
</file>