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<sst xmlns="http://schemas.openxmlformats.org/spreadsheetml/2006/main" count="69" uniqueCount="58">
  <si>
    <t>WIELOLETNI PLAN ZADAŃ INWESTYCYJNYCH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</si>
  <si>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</si>
  <si>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</si>
  <si>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</si>
  <si>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</si>
  <si>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</si>
  <si>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</si>
  <si>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Dotacja z budżetu państwa</t>
  </si>
  <si>
    <t>Udział budżetu Powiatu</t>
  </si>
  <si>
    <t>Inne źródła finansowania</t>
  </si>
  <si>
    <t>3.</t>
  </si>
  <si>
    <t>851/       85111</t>
  </si>
  <si>
    <t>Starostwo Powiatowe</t>
  </si>
  <si>
    <t>801/               80130</t>
  </si>
  <si>
    <t>F i n a n s o w a n i e   w   l a t a c h:</t>
  </si>
  <si>
    <t>1.</t>
  </si>
  <si>
    <t>2.</t>
  </si>
  <si>
    <t>Razem</t>
  </si>
  <si>
    <t>4.</t>
  </si>
  <si>
    <t>5.</t>
  </si>
  <si>
    <t>w złotych</t>
  </si>
  <si>
    <t>6.</t>
  </si>
  <si>
    <t>7.</t>
  </si>
  <si>
    <t>2007-2010</t>
  </si>
  <si>
    <t>Wysokość wydatków w 2011r.</t>
  </si>
  <si>
    <t>Zarząd Dróg Powiatowych     w Brzegu</t>
  </si>
  <si>
    <t>600/ 60014</t>
  </si>
  <si>
    <r>
      <t>Przebudowa pomieszczeń Brzeskiego Centrum Medycznego w Brzegu na Szpitalny Oddział Ratunkowy</t>
    </r>
    <r>
      <rPr>
        <b/>
        <sz val="10"/>
        <color indexed="8"/>
        <rFont val="Arial"/>
        <family val="2"/>
      </rPr>
      <t xml:space="preserve">                        </t>
    </r>
  </si>
  <si>
    <t>Wykorzystanie energii  słonecznej przy modernizacji budynków Brzeskiego Centrum Medycznego w Brzegu</t>
  </si>
  <si>
    <t xml:space="preserve">                                Rady Powiatu Brzeskiego  </t>
  </si>
  <si>
    <t>Uwagi                                                                                                           Część opisowa</t>
  </si>
  <si>
    <t>750/ 75020</t>
  </si>
  <si>
    <t>Rewitalizacja budynku przy ulicy Wyszyńskiego 23 w Brzegu</t>
  </si>
  <si>
    <t>Termomodernizacja obiektu Zespołu Szkół Zawodowych Nr 1              w Brzegu</t>
  </si>
  <si>
    <r>
      <t>(</t>
    </r>
    <r>
      <rPr>
        <b/>
        <sz val="8"/>
        <color indexed="8"/>
        <rFont val="Arial"/>
        <family val="2"/>
      </rPr>
      <t>27.000</t>
    </r>
    <r>
      <rPr>
        <sz val="8"/>
        <color indexed="8"/>
        <rFont val="Arial"/>
        <family val="2"/>
      </rPr>
      <t xml:space="preserve"> poniesione nakłady w 2007r.)</t>
    </r>
  </si>
  <si>
    <t>Zagospodarowanie obiektów                   i terenu po dawnej jednostce armii radzieckiej w Brzegu przy                              ul. 1 Maja 7</t>
  </si>
  <si>
    <t>600/   60014</t>
  </si>
  <si>
    <t>600/  60014</t>
  </si>
  <si>
    <t>Przebudowa wraz z budową infrastruktury drogi powiatowej                    nr 1174 O i 1175 O Łukowice Brzeskie - Brzeg</t>
  </si>
  <si>
    <t>Przebudowa wraz z budową infrastruktury drogi powiatowej                    nr 1518 O Wójtowice - Jaszów</t>
  </si>
  <si>
    <t>Planowane nakłady w 2010r.</t>
  </si>
  <si>
    <t>Wysokość wydatków w 2012r.</t>
  </si>
  <si>
    <t>2007-2011</t>
  </si>
  <si>
    <t>2009-2011</t>
  </si>
  <si>
    <t>2009-2012</t>
  </si>
  <si>
    <t xml:space="preserve">                                Załącznik nr 3</t>
  </si>
  <si>
    <t>8.</t>
  </si>
  <si>
    <t>2009-2010</t>
  </si>
  <si>
    <r>
      <t xml:space="preserve">Kwota </t>
    </r>
    <r>
      <rPr>
        <b/>
        <sz val="8"/>
        <rFont val="Arial"/>
        <family val="2"/>
      </rPr>
      <t>155.000 zł</t>
    </r>
    <r>
      <rPr>
        <sz val="8"/>
        <rFont val="Arial"/>
        <family val="2"/>
      </rPr>
      <t xml:space="preserve"> - nakłady na dokumentację, remont dachu - wykonanie 2009 r.</t>
    </r>
  </si>
  <si>
    <r>
      <t xml:space="preserve">2009r. - kwota </t>
    </r>
    <r>
      <rPr>
        <b/>
        <sz val="8"/>
        <rFont val="Arial"/>
        <family val="2"/>
      </rPr>
      <t>178.000 zł</t>
    </r>
    <r>
      <rPr>
        <sz val="8"/>
        <rFont val="Arial"/>
        <family val="2"/>
      </rPr>
      <t xml:space="preserve"> na wykonanie dokumentacji technicznej, audytu energetycznego i studium wykonalności; remont dachu Sali gimnastycznej,                                                                                                2010r. - remont sali gimnastycznej,                                                                                                          2011 r.- realizacja ze środków RPO,  </t>
    </r>
  </si>
  <si>
    <r>
      <t xml:space="preserve">Rrealizacja zadania współudziale ze środków RPO.                                                    W 2009r. kwota </t>
    </r>
    <r>
      <rPr>
        <b/>
        <sz val="8"/>
        <rFont val="Arial"/>
        <family val="2"/>
      </rPr>
      <t>300.000 zł</t>
    </r>
    <r>
      <rPr>
        <sz val="8"/>
        <rFont val="Arial"/>
        <family val="2"/>
      </rPr>
      <t xml:space="preserve"> na sporządzenie dokumentacji</t>
    </r>
  </si>
  <si>
    <r>
      <t xml:space="preserve">Rrealizacja zadania współudziale ze środków RPO.                                                   W 2009r. kwota </t>
    </r>
    <r>
      <rPr>
        <b/>
        <sz val="8"/>
        <rFont val="Arial"/>
        <family val="2"/>
      </rPr>
      <t>200.000 zł</t>
    </r>
    <r>
      <rPr>
        <sz val="8"/>
        <rFont val="Arial"/>
        <family val="2"/>
      </rPr>
      <t xml:space="preserve"> na sporządzenie dokumentacji</t>
    </r>
  </si>
  <si>
    <r>
      <t xml:space="preserve">2009r. - kwota </t>
    </r>
    <r>
      <rPr>
        <b/>
        <sz val="8"/>
        <rFont val="Arial"/>
        <family val="2"/>
      </rPr>
      <t>50.000 zł</t>
    </r>
    <r>
      <rPr>
        <sz val="8"/>
        <rFont val="Arial"/>
        <family val="2"/>
      </rPr>
      <t xml:space="preserve"> wykonanie dokumentacji technicznej;                                                                                        2010r. - kwota 175.000 zł. wkład własny Powiatu,                                                 kwota 225.000 zł. dotacja z Gminy Grodków                                                                                                 </t>
    </r>
  </si>
  <si>
    <t>Budowa chodników wraz z odwodnieniem przy drogach powiatowych na terenie miasta i Gminy Grodków</t>
  </si>
  <si>
    <r>
      <t>(</t>
    </r>
    <r>
      <rPr>
        <b/>
        <sz val="8"/>
        <color indexed="8"/>
        <rFont val="Arial"/>
        <family val="2"/>
      </rPr>
      <t>38.000</t>
    </r>
    <r>
      <rPr>
        <sz val="8"/>
        <color indexed="8"/>
        <rFont val="Arial"/>
        <family val="2"/>
      </rPr>
      <t xml:space="preserve"> poniesione nakłady w 2007r.)                                                  w 2009r. </t>
    </r>
    <r>
      <rPr>
        <b/>
        <sz val="8"/>
        <color indexed="8"/>
        <rFont val="Arial"/>
        <family val="2"/>
      </rPr>
      <t>24.000 zł</t>
    </r>
    <r>
      <rPr>
        <sz val="8"/>
        <color indexed="8"/>
        <rFont val="Arial"/>
        <family val="2"/>
      </rPr>
      <t xml:space="preserve"> - audyt energetyczny, studium wykonalności, opracowanie dokumentów dotyczących wydania decyzji środowiskowej;                                                                                    w 2010r. do realizacji 4.927.000 zł z kredytu                                      </t>
    </r>
    <r>
      <rPr>
        <sz val="8"/>
        <rFont val="Arial"/>
        <family val="2"/>
      </rPr>
      <t>15% wkład własny Powiatu, tj. 748.350 zł; 85% dofinans. RPO WO 2007-2013, tj. 4.240.650</t>
    </r>
  </si>
  <si>
    <r>
      <t>(</t>
    </r>
    <r>
      <rPr>
        <b/>
        <sz val="8"/>
        <color indexed="8"/>
        <rFont val="Arial"/>
        <family val="2"/>
      </rPr>
      <t>1.001.154</t>
    </r>
    <r>
      <rPr>
        <sz val="8"/>
        <color indexed="8"/>
        <rFont val="Arial"/>
        <family val="2"/>
      </rPr>
      <t xml:space="preserve"> poniesione nakłady w 2007r.- wykonanie części zadania w tym dokumentacji tech.);                                                                                                                           w 2008r. </t>
    </r>
    <r>
      <rPr>
        <b/>
        <sz val="8"/>
        <color indexed="8"/>
        <rFont val="Arial"/>
        <family val="2"/>
      </rPr>
      <t>12.000</t>
    </r>
    <r>
      <rPr>
        <sz val="8"/>
        <color indexed="8"/>
        <rFont val="Arial"/>
        <family val="2"/>
      </rPr>
      <t xml:space="preserve"> - studium wykonalności + opisy;                                    w 2010 do realizacji 5.102.407zł z kredytu                                                             15% wkład własny Powiatu, tj. 917.334,15 ( w tym dokumentacja 12.000)                                                                                                       85% dofinans. ze środków programu operacyjnego "Infrastruktura i Środowisko", tj. 5.198.226,85; (refundacja dofinansowania po zakończeniu i rozliczeniu zadania)</t>
    </r>
  </si>
  <si>
    <t xml:space="preserve">                                z dnia 29 grudnia 2009r.</t>
  </si>
  <si>
    <t xml:space="preserve">                                do uchwały nr XXXIX/263/09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</si>
</sst>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3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20" borderId="10" xfId="0" applyNumberFormat="1" applyFont="1" applyFill="1" applyBorder="1" applyAlignment="1">
      <alignment vertical="center"/>
    </xf>
    <xf numFmtId="177" fontId="7" fillId="20" borderId="10" xfId="0" applyNumberFormat="1" applyFont="1" applyFill="1" applyBorder="1" applyAlignment="1">
      <alignment vertical="center"/>
    </xf>
    <xf numFmtId="177" fontId="6" fillId="0" borderId="10" xfId="0" applyNumberFormat="1" applyFont="1" applyBorder="1" applyAlignment="1">
      <alignment/>
    </xf>
    <xf numFmtId="177" fontId="13" fillId="0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177" fontId="10" fillId="0" borderId="13" xfId="0" applyNumberFormat="1" applyFont="1" applyBorder="1" applyAlignment="1">
      <alignment horizontal="center" wrapText="1"/>
    </xf>
    <xf numFmtId="177" fontId="10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vertical="center"/>
    </xf>
    <xf numFmtId="177" fontId="5" fillId="20" borderId="16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7" fontId="10" fillId="2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77" fontId="13" fillId="0" borderId="10" xfId="0" applyNumberFormat="1" applyFont="1" applyBorder="1" applyAlignment="1">
      <alignment horizontal="right" vertical="center"/>
    </xf>
    <xf numFmtId="177" fontId="13" fillId="20" borderId="10" xfId="0" applyNumberFormat="1" applyFont="1" applyFill="1" applyBorder="1" applyAlignment="1">
      <alignment horizontal="right" vertical="center"/>
    </xf>
    <xf numFmtId="177" fontId="13" fillId="20" borderId="10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7" fontId="13" fillId="0" borderId="10" xfId="0" applyNumberFormat="1" applyFont="1" applyBorder="1" applyAlignment="1">
      <alignment vertical="center"/>
    </xf>
    <xf numFmtId="177" fontId="0" fillId="20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2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7" fontId="13" fillId="0" borderId="13" xfId="0" applyNumberFormat="1" applyFont="1" applyBorder="1" applyAlignment="1">
      <alignment vertical="center"/>
    </xf>
    <xf numFmtId="177" fontId="13" fillId="20" borderId="13" xfId="0" applyNumberFormat="1" applyFont="1" applyFill="1" applyBorder="1" applyAlignment="1">
      <alignment vertical="center"/>
    </xf>
    <xf numFmtId="177" fontId="0" fillId="20" borderId="13" xfId="0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3" fillId="0" borderId="0" xfId="0" applyFont="1" applyAlignment="1">
      <alignment horizontal="right"/>
    </xf>
    <xf numFmtId="177" fontId="0" fillId="2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3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0" borderId="24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G1">
      <selection activeCell="M3" sqref="M3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28.625" style="0" customWidth="1"/>
    <col min="4" max="4" width="14.75390625" style="0" customWidth="1"/>
    <col min="5" max="5" width="10.75390625" style="0" customWidth="1"/>
    <col min="6" max="6" width="15.25390625" style="0" customWidth="1"/>
    <col min="7" max="7" width="15.75390625" style="0" customWidth="1"/>
    <col min="8" max="12" width="13.125" style="0" customWidth="1"/>
    <col min="13" max="13" width="43.75390625" style="0" customWidth="1"/>
  </cols>
  <sheetData>
    <row r="1" spans="7:13" ht="12.75">
      <c r="G1" s="2"/>
      <c r="H1" s="2"/>
      <c r="I1" s="2"/>
      <c r="M1" t="s">
        <v>45</v>
      </c>
    </row>
    <row r="2" spans="7:13" ht="12.75">
      <c r="G2" s="2"/>
      <c r="H2" s="2"/>
      <c r="M2" t="s">
        <v>57</v>
      </c>
    </row>
    <row r="3" spans="7:13" ht="12.75">
      <c r="G3" s="2"/>
      <c r="H3" s="2"/>
      <c r="I3" s="2"/>
      <c r="M3" t="s">
        <v>29</v>
      </c>
    </row>
    <row r="4" spans="7:13" ht="12.75">
      <c r="G4" s="36"/>
      <c r="H4" s="2"/>
      <c r="I4" s="2"/>
      <c r="M4" t="s">
        <v>56</v>
      </c>
    </row>
    <row r="5" ht="15.75">
      <c r="F5" s="4" t="s">
        <v>0</v>
      </c>
    </row>
    <row r="6" spans="1:13" ht="16.5" thickBot="1">
      <c r="A6" s="1"/>
      <c r="G6" s="5"/>
      <c r="M6" s="53" t="s">
        <v>20</v>
      </c>
    </row>
    <row r="7" spans="1:13" ht="17.25" customHeight="1">
      <c r="A7" s="71" t="s">
        <v>1</v>
      </c>
      <c r="B7" s="66" t="s">
        <v>2</v>
      </c>
      <c r="C7" s="66" t="s">
        <v>3</v>
      </c>
      <c r="D7" s="66" t="s">
        <v>4</v>
      </c>
      <c r="E7" s="66" t="s">
        <v>5</v>
      </c>
      <c r="F7" s="66" t="s">
        <v>6</v>
      </c>
      <c r="G7" s="69" t="s">
        <v>40</v>
      </c>
      <c r="H7" s="60" t="s">
        <v>14</v>
      </c>
      <c r="I7" s="60"/>
      <c r="J7" s="60"/>
      <c r="K7" s="61"/>
      <c r="L7" s="61"/>
      <c r="M7" s="57" t="s">
        <v>30</v>
      </c>
    </row>
    <row r="8" spans="1:13" ht="15.75" customHeight="1">
      <c r="A8" s="72"/>
      <c r="B8" s="67"/>
      <c r="C8" s="67"/>
      <c r="D8" s="67"/>
      <c r="E8" s="67"/>
      <c r="F8" s="67"/>
      <c r="G8" s="63"/>
      <c r="H8" s="62">
        <v>2010</v>
      </c>
      <c r="I8" s="63"/>
      <c r="J8" s="63"/>
      <c r="K8" s="55" t="s">
        <v>24</v>
      </c>
      <c r="L8" s="55" t="s">
        <v>41</v>
      </c>
      <c r="M8" s="58"/>
    </row>
    <row r="9" spans="1:13" ht="36.75" thickBot="1">
      <c r="A9" s="73"/>
      <c r="B9" s="68"/>
      <c r="C9" s="68"/>
      <c r="D9" s="68"/>
      <c r="E9" s="68"/>
      <c r="F9" s="68"/>
      <c r="G9" s="70"/>
      <c r="H9" s="12" t="s">
        <v>7</v>
      </c>
      <c r="I9" s="12" t="s">
        <v>8</v>
      </c>
      <c r="J9" s="12" t="s">
        <v>9</v>
      </c>
      <c r="K9" s="56"/>
      <c r="L9" s="56"/>
      <c r="M9" s="59"/>
    </row>
    <row r="10" spans="1:13" ht="13.5" thickBot="1">
      <c r="A10" s="22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4">
        <v>7</v>
      </c>
      <c r="H10" s="24">
        <v>8</v>
      </c>
      <c r="I10" s="24">
        <v>9</v>
      </c>
      <c r="J10" s="24">
        <v>10</v>
      </c>
      <c r="K10" s="25">
        <v>11</v>
      </c>
      <c r="L10" s="25">
        <v>12</v>
      </c>
      <c r="M10" s="26">
        <v>13</v>
      </c>
    </row>
    <row r="11" spans="1:13" ht="58.5" customHeight="1">
      <c r="A11" s="17" t="s">
        <v>15</v>
      </c>
      <c r="B11" s="18" t="s">
        <v>13</v>
      </c>
      <c r="C11" s="18" t="s">
        <v>33</v>
      </c>
      <c r="D11" s="18" t="s">
        <v>12</v>
      </c>
      <c r="E11" s="18" t="s">
        <v>42</v>
      </c>
      <c r="F11" s="19">
        <v>2567500</v>
      </c>
      <c r="G11" s="20"/>
      <c r="H11" s="20"/>
      <c r="I11" s="20"/>
      <c r="J11" s="20"/>
      <c r="K11" s="21">
        <v>2540500</v>
      </c>
      <c r="L11" s="21"/>
      <c r="M11" s="33" t="s">
        <v>34</v>
      </c>
    </row>
    <row r="12" spans="1:13" ht="108" customHeight="1">
      <c r="A12" s="11" t="s">
        <v>16</v>
      </c>
      <c r="B12" s="3" t="s">
        <v>11</v>
      </c>
      <c r="C12" s="3" t="s">
        <v>27</v>
      </c>
      <c r="D12" s="3" t="s">
        <v>12</v>
      </c>
      <c r="E12" s="3" t="s">
        <v>23</v>
      </c>
      <c r="F12" s="6">
        <v>6115561</v>
      </c>
      <c r="G12" s="7">
        <v>5102407</v>
      </c>
      <c r="H12" s="8"/>
      <c r="I12" s="7"/>
      <c r="J12" s="7">
        <v>5102407</v>
      </c>
      <c r="K12" s="10"/>
      <c r="L12" s="9"/>
      <c r="M12" s="34" t="s">
        <v>55</v>
      </c>
    </row>
    <row r="13" spans="1:13" ht="105" customHeight="1">
      <c r="A13" s="11" t="s">
        <v>10</v>
      </c>
      <c r="B13" s="3" t="s">
        <v>11</v>
      </c>
      <c r="C13" s="3" t="s">
        <v>28</v>
      </c>
      <c r="D13" s="3" t="s">
        <v>12</v>
      </c>
      <c r="E13" s="3" t="s">
        <v>23</v>
      </c>
      <c r="F13" s="29">
        <v>4989000</v>
      </c>
      <c r="G13" s="30">
        <v>4927000</v>
      </c>
      <c r="H13" s="30"/>
      <c r="I13" s="31"/>
      <c r="J13" s="54">
        <v>4927000</v>
      </c>
      <c r="K13" s="32"/>
      <c r="L13" s="10"/>
      <c r="M13" s="34" t="s">
        <v>54</v>
      </c>
    </row>
    <row r="14" spans="1:13" s="44" customFormat="1" ht="45.75" customHeight="1">
      <c r="A14" s="37" t="s">
        <v>18</v>
      </c>
      <c r="B14" s="38" t="s">
        <v>26</v>
      </c>
      <c r="C14" s="38" t="s">
        <v>32</v>
      </c>
      <c r="D14" s="38" t="s">
        <v>25</v>
      </c>
      <c r="E14" s="39" t="s">
        <v>43</v>
      </c>
      <c r="F14" s="40">
        <v>2500000</v>
      </c>
      <c r="G14" s="31">
        <v>100000</v>
      </c>
      <c r="H14" s="31"/>
      <c r="I14" s="31">
        <v>100000</v>
      </c>
      <c r="J14" s="41"/>
      <c r="K14" s="42">
        <v>2245000</v>
      </c>
      <c r="L14" s="42"/>
      <c r="M14" s="43" t="s">
        <v>48</v>
      </c>
    </row>
    <row r="15" spans="1:13" s="44" customFormat="1" ht="71.25" customHeight="1">
      <c r="A15" s="37" t="s">
        <v>19</v>
      </c>
      <c r="B15" s="38" t="s">
        <v>31</v>
      </c>
      <c r="C15" s="38" t="s">
        <v>35</v>
      </c>
      <c r="D15" s="38" t="s">
        <v>12</v>
      </c>
      <c r="E15" s="39" t="s">
        <v>43</v>
      </c>
      <c r="F15" s="40">
        <v>4800000</v>
      </c>
      <c r="G15" s="31">
        <v>700000</v>
      </c>
      <c r="H15" s="31"/>
      <c r="I15" s="31">
        <v>700000</v>
      </c>
      <c r="J15" s="41"/>
      <c r="K15" s="42">
        <v>3922000</v>
      </c>
      <c r="L15" s="42"/>
      <c r="M15" s="43" t="s">
        <v>49</v>
      </c>
    </row>
    <row r="16" spans="1:13" s="44" customFormat="1" ht="61.5" customHeight="1">
      <c r="A16" s="37" t="s">
        <v>21</v>
      </c>
      <c r="B16" s="38" t="s">
        <v>36</v>
      </c>
      <c r="C16" s="38" t="s">
        <v>38</v>
      </c>
      <c r="D16" s="38" t="s">
        <v>25</v>
      </c>
      <c r="E16" s="39" t="s">
        <v>44</v>
      </c>
      <c r="F16" s="40">
        <v>8500000</v>
      </c>
      <c r="G16" s="31"/>
      <c r="H16" s="31"/>
      <c r="I16" s="31"/>
      <c r="J16" s="41"/>
      <c r="K16" s="42"/>
      <c r="L16" s="42">
        <v>8200000</v>
      </c>
      <c r="M16" s="43" t="s">
        <v>50</v>
      </c>
    </row>
    <row r="17" spans="1:13" s="44" customFormat="1" ht="61.5" customHeight="1">
      <c r="A17" s="37" t="s">
        <v>22</v>
      </c>
      <c r="B17" s="38" t="s">
        <v>37</v>
      </c>
      <c r="C17" s="38" t="s">
        <v>39</v>
      </c>
      <c r="D17" s="38" t="s">
        <v>25</v>
      </c>
      <c r="E17" s="39" t="s">
        <v>44</v>
      </c>
      <c r="F17" s="40">
        <v>10000000</v>
      </c>
      <c r="G17" s="31"/>
      <c r="H17" s="31"/>
      <c r="I17" s="31"/>
      <c r="J17" s="41"/>
      <c r="K17" s="42"/>
      <c r="L17" s="42">
        <v>9800000</v>
      </c>
      <c r="M17" s="43" t="s">
        <v>51</v>
      </c>
    </row>
    <row r="18" spans="1:13" s="44" customFormat="1" ht="61.5" customHeight="1" thickBot="1">
      <c r="A18" s="45" t="s">
        <v>46</v>
      </c>
      <c r="B18" s="46" t="s">
        <v>26</v>
      </c>
      <c r="C18" s="46" t="s">
        <v>53</v>
      </c>
      <c r="D18" s="46" t="s">
        <v>25</v>
      </c>
      <c r="E18" s="52" t="s">
        <v>47</v>
      </c>
      <c r="F18" s="47">
        <v>450000</v>
      </c>
      <c r="G18" s="48">
        <f>SUM(H18:J18)</f>
        <v>400000</v>
      </c>
      <c r="H18" s="48"/>
      <c r="I18" s="48">
        <v>175000</v>
      </c>
      <c r="J18" s="49">
        <v>225000</v>
      </c>
      <c r="K18" s="50"/>
      <c r="L18" s="50"/>
      <c r="M18" s="51" t="s">
        <v>52</v>
      </c>
    </row>
    <row r="19" spans="1:13" ht="13.5" thickBot="1">
      <c r="A19" s="64" t="s">
        <v>17</v>
      </c>
      <c r="B19" s="65"/>
      <c r="C19" s="65"/>
      <c r="D19" s="13"/>
      <c r="E19" s="14"/>
      <c r="F19" s="15">
        <f>SUM(F11:F18)</f>
        <v>39922061</v>
      </c>
      <c r="G19" s="27">
        <f>SUM(G11:G18)</f>
        <v>11229407</v>
      </c>
      <c r="H19" s="27">
        <v>0</v>
      </c>
      <c r="I19" s="27">
        <f>SUM(I11:I18)</f>
        <v>975000</v>
      </c>
      <c r="J19" s="27">
        <f>SUM(J11:J18)</f>
        <v>10254407</v>
      </c>
      <c r="K19" s="35">
        <f>SUM(K11:K18)</f>
        <v>8707500</v>
      </c>
      <c r="L19" s="35">
        <f>SUM(L11:L18)</f>
        <v>18000000</v>
      </c>
      <c r="M19" s="16"/>
    </row>
    <row r="22" ht="12.75">
      <c r="H22" s="28"/>
    </row>
  </sheetData>
  <sheetProtection/>
  <mergeCells count="13">
    <mergeCell ref="A19:C19"/>
    <mergeCell ref="K8:K9"/>
    <mergeCell ref="E7:E9"/>
    <mergeCell ref="F7:F9"/>
    <mergeCell ref="G7:G9"/>
    <mergeCell ref="A7:A9"/>
    <mergeCell ref="B7:B9"/>
    <mergeCell ref="C7:C9"/>
    <mergeCell ref="D7:D9"/>
    <mergeCell ref="L8:L9"/>
    <mergeCell ref="M7:M9"/>
    <mergeCell ref="H7:L7"/>
    <mergeCell ref="H8:J8"/>
  </mergeCells>
  <printOptions/>
  <pageMargins left="0.65" right="0.5" top="0.47" bottom="0.88" header="0.43" footer="0.5"/>
  <pageSetup horizontalDpi="600" verticalDpi="600" orientation="landscape" paperSize="9" scale="63" r:id="rId1"/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2009-11-09T16:38:02Z</cp:lastPrinted>
  <dcterms:created xsi:type="dcterms:W3CDTF">1997-02-26T13:46:56Z</dcterms:created>
  <dcterms:modified xsi:type="dcterms:W3CDTF">2009-12-30T08:16:17Z</dcterms:modified>
  <cp:category/>
  <cp:version/>
  <cp:contentType/>
  <cp:contentStatus/>
</cp:coreProperties>
</file>